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R:\Accounts Payable\AP Forms\"/>
    </mc:Choice>
  </mc:AlternateContent>
  <xr:revisionPtr revIDLastSave="0" documentId="8_{A7AF520D-F7A1-4FD4-B374-DE04B7E94509}" xr6:coauthVersionLast="37" xr6:coauthVersionMax="37" xr10:uidLastSave="{00000000-0000-0000-0000-000000000000}"/>
  <bookViews>
    <workbookView xWindow="0" yWindow="0" windowWidth="28800" windowHeight="12225" activeTab="2" xr2:uid="{00000000-000D-0000-FFFF-FFFF00000000}"/>
  </bookViews>
  <sheets>
    <sheet name="Instructions and Example" sheetId="4" r:id="rId1"/>
    <sheet name="Per Diem Reimbursement" sheetId="8" r:id="rId2"/>
    <sheet name=" Receipt Reimbursement" sheetId="9" r:id="rId3"/>
  </sheets>
  <calcPr calcId="179021"/>
</workbook>
</file>

<file path=xl/calcChain.xml><?xml version="1.0" encoding="utf-8"?>
<calcChain xmlns="http://schemas.openxmlformats.org/spreadsheetml/2006/main">
  <c r="N30" i="9" l="1"/>
  <c r="N29" i="9"/>
  <c r="N27" i="9"/>
  <c r="M27" i="9"/>
  <c r="J26" i="9"/>
  <c r="I26" i="9"/>
  <c r="H26" i="9"/>
  <c r="G26" i="9"/>
  <c r="K26" i="9" s="1"/>
  <c r="L26" i="9" s="1"/>
  <c r="J25" i="9"/>
  <c r="I25" i="9"/>
  <c r="H25" i="9"/>
  <c r="G25" i="9"/>
  <c r="K25" i="9" s="1"/>
  <c r="L25" i="9" s="1"/>
  <c r="J24" i="9"/>
  <c r="I24" i="9"/>
  <c r="H24" i="9"/>
  <c r="G24" i="9"/>
  <c r="K24" i="9" s="1"/>
  <c r="L24" i="9" s="1"/>
  <c r="J23" i="9"/>
  <c r="I23" i="9"/>
  <c r="H23" i="9"/>
  <c r="G23" i="9"/>
  <c r="K23" i="9" s="1"/>
  <c r="L23" i="9" s="1"/>
  <c r="J22" i="9"/>
  <c r="I22" i="9"/>
  <c r="H22" i="9"/>
  <c r="G22" i="9"/>
  <c r="K22" i="9" s="1"/>
  <c r="L22" i="9" s="1"/>
  <c r="J21" i="9"/>
  <c r="I21" i="9"/>
  <c r="H21" i="9"/>
  <c r="G21" i="9"/>
  <c r="K21" i="9" s="1"/>
  <c r="L21" i="9" s="1"/>
  <c r="J20" i="9"/>
  <c r="I20" i="9"/>
  <c r="H20" i="9"/>
  <c r="G20" i="9"/>
  <c r="K20" i="9" s="1"/>
  <c r="L20" i="9" s="1"/>
  <c r="J19" i="9"/>
  <c r="I19" i="9"/>
  <c r="H19" i="9"/>
  <c r="G19" i="9"/>
  <c r="K19" i="9" s="1"/>
  <c r="L19" i="9" s="1"/>
  <c r="J18" i="9"/>
  <c r="I18" i="9"/>
  <c r="H18" i="9"/>
  <c r="G18" i="9"/>
  <c r="K18" i="9" s="1"/>
  <c r="L18" i="9" s="1"/>
  <c r="J17" i="9"/>
  <c r="I17" i="9"/>
  <c r="H17" i="9"/>
  <c r="G17" i="9"/>
  <c r="K17" i="9" s="1"/>
  <c r="L17" i="9" s="1"/>
  <c r="J16" i="9"/>
  <c r="I16" i="9"/>
  <c r="H16" i="9"/>
  <c r="G16" i="9"/>
  <c r="K16" i="9" s="1"/>
  <c r="L16" i="9" s="1"/>
  <c r="J15" i="9"/>
  <c r="I15" i="9"/>
  <c r="H15" i="9"/>
  <c r="G15" i="9"/>
  <c r="K15" i="9" s="1"/>
  <c r="L15" i="9" s="1"/>
  <c r="J14" i="9"/>
  <c r="I14" i="9"/>
  <c r="H14" i="9"/>
  <c r="G14" i="9"/>
  <c r="K14" i="9" s="1"/>
  <c r="L14" i="9" s="1"/>
  <c r="L27" i="9" s="1"/>
  <c r="J13" i="9"/>
  <c r="I13" i="9"/>
  <c r="H13" i="9"/>
  <c r="J26" i="8"/>
  <c r="I26" i="8"/>
  <c r="H26" i="8"/>
  <c r="G26" i="8"/>
  <c r="K26" i="8" s="1"/>
  <c r="L26" i="8" s="1"/>
  <c r="J25" i="8"/>
  <c r="I25" i="8"/>
  <c r="H25" i="8"/>
  <c r="G25" i="8"/>
  <c r="K25" i="8" s="1"/>
  <c r="L25" i="8" s="1"/>
  <c r="J24" i="8"/>
  <c r="I24" i="8"/>
  <c r="H24" i="8"/>
  <c r="G24" i="8"/>
  <c r="K24" i="8" s="1"/>
  <c r="L24" i="8" s="1"/>
  <c r="J23" i="8"/>
  <c r="I23" i="8"/>
  <c r="H23" i="8"/>
  <c r="G23" i="8"/>
  <c r="K23" i="8" s="1"/>
  <c r="L23" i="8" s="1"/>
  <c r="J22" i="8"/>
  <c r="I22" i="8"/>
  <c r="H22" i="8"/>
  <c r="G22" i="8"/>
  <c r="K22" i="8" s="1"/>
  <c r="L22" i="8" s="1"/>
  <c r="J21" i="8"/>
  <c r="I21" i="8"/>
  <c r="H21" i="8"/>
  <c r="G21" i="8"/>
  <c r="K21" i="8" s="1"/>
  <c r="L21" i="8" s="1"/>
  <c r="J20" i="8"/>
  <c r="I20" i="8"/>
  <c r="H20" i="8"/>
  <c r="G20" i="8"/>
  <c r="K20" i="8" s="1"/>
  <c r="L20" i="8" s="1"/>
  <c r="J19" i="8"/>
  <c r="I19" i="8"/>
  <c r="G19" i="8"/>
  <c r="K19" i="8" s="1"/>
  <c r="L19" i="8" s="1"/>
  <c r="J18" i="8"/>
  <c r="I18" i="8"/>
  <c r="H18" i="8"/>
  <c r="G18" i="8"/>
  <c r="K18" i="8" s="1"/>
  <c r="L18" i="8" s="1"/>
  <c r="J17" i="8"/>
  <c r="G17" i="8"/>
  <c r="J16" i="8"/>
  <c r="I16" i="8"/>
  <c r="H16" i="8"/>
  <c r="G16" i="8"/>
  <c r="K16" i="8" s="1"/>
  <c r="L16" i="8" s="1"/>
  <c r="J15" i="8"/>
  <c r="I15" i="8"/>
  <c r="H15" i="8"/>
  <c r="G15" i="8"/>
  <c r="K15" i="8" s="1"/>
  <c r="L15" i="8" s="1"/>
  <c r="H14" i="8"/>
  <c r="G14" i="8"/>
  <c r="J13" i="8"/>
  <c r="J14" i="8" s="1"/>
  <c r="I13" i="8"/>
  <c r="I17" i="8" s="1"/>
  <c r="H13" i="8"/>
  <c r="H17" i="8" s="1"/>
  <c r="H19" i="8" l="1"/>
  <c r="K17" i="8"/>
  <c r="L17" i="8" s="1"/>
  <c r="I14" i="8"/>
  <c r="K14" i="8" s="1"/>
  <c r="L14" i="8" s="1"/>
  <c r="L27" i="8" l="1"/>
  <c r="J26" i="4" l="1"/>
  <c r="I26" i="4"/>
  <c r="H26" i="4"/>
  <c r="G26" i="4"/>
  <c r="J25" i="4"/>
  <c r="I25" i="4"/>
  <c r="H25" i="4"/>
  <c r="G25" i="4"/>
  <c r="J24" i="4"/>
  <c r="I24" i="4"/>
  <c r="H24" i="4"/>
  <c r="G24" i="4"/>
  <c r="J23" i="4"/>
  <c r="I23" i="4"/>
  <c r="H23" i="4"/>
  <c r="G23" i="4"/>
  <c r="J22" i="4"/>
  <c r="I22" i="4"/>
  <c r="H22" i="4"/>
  <c r="G22" i="4"/>
  <c r="J21" i="4"/>
  <c r="I21" i="4"/>
  <c r="H21" i="4"/>
  <c r="G21" i="4"/>
  <c r="J20" i="4"/>
  <c r="I20" i="4"/>
  <c r="H20" i="4"/>
  <c r="G20" i="4"/>
  <c r="J19" i="4"/>
  <c r="I19" i="4"/>
  <c r="G19" i="4"/>
  <c r="J18" i="4"/>
  <c r="I18" i="4"/>
  <c r="H18" i="4"/>
  <c r="G18" i="4"/>
  <c r="K18" i="4" s="1"/>
  <c r="L18" i="4" s="1"/>
  <c r="J17" i="4"/>
  <c r="G17" i="4"/>
  <c r="J16" i="4"/>
  <c r="I16" i="4"/>
  <c r="H16" i="4"/>
  <c r="G16" i="4"/>
  <c r="K16" i="4" s="1"/>
  <c r="L16" i="4" s="1"/>
  <c r="J15" i="4"/>
  <c r="I15" i="4"/>
  <c r="H15" i="4"/>
  <c r="G15" i="4"/>
  <c r="K15" i="4" s="1"/>
  <c r="L15" i="4" s="1"/>
  <c r="H14" i="4"/>
  <c r="G14" i="4"/>
  <c r="J13" i="4"/>
  <c r="J14" i="4" s="1"/>
  <c r="I13" i="4"/>
  <c r="I14" i="4" s="1"/>
  <c r="H13" i="4"/>
  <c r="H19" i="4" s="1"/>
  <c r="K20" i="4" l="1"/>
  <c r="L20" i="4" s="1"/>
  <c r="K21" i="4"/>
  <c r="L21" i="4" s="1"/>
  <c r="K22" i="4"/>
  <c r="L22" i="4" s="1"/>
  <c r="K23" i="4"/>
  <c r="L23" i="4" s="1"/>
  <c r="K24" i="4"/>
  <c r="L24" i="4" s="1"/>
  <c r="K25" i="4"/>
  <c r="L25" i="4" s="1"/>
  <c r="K26" i="4"/>
  <c r="L26" i="4" s="1"/>
  <c r="I17" i="4"/>
  <c r="H17" i="4"/>
  <c r="K19" i="4"/>
  <c r="L19" i="4" s="1"/>
  <c r="K14" i="4"/>
  <c r="L14" i="4" s="1"/>
  <c r="K17" i="4" l="1"/>
  <c r="L17" i="4" s="1"/>
  <c r="L27" i="4" s="1"/>
</calcChain>
</file>

<file path=xl/sharedStrings.xml><?xml version="1.0" encoding="utf-8"?>
<sst xmlns="http://schemas.openxmlformats.org/spreadsheetml/2006/main" count="90" uniqueCount="38">
  <si>
    <t>Employee Name:</t>
  </si>
  <si>
    <t>TA#:</t>
  </si>
  <si>
    <t>Date</t>
  </si>
  <si>
    <t>Breakfast (25%)</t>
  </si>
  <si>
    <t>Lunch  (35%)</t>
  </si>
  <si>
    <t>Dinner  (55%)</t>
  </si>
  <si>
    <t>Total</t>
  </si>
  <si>
    <t>x</t>
  </si>
  <si>
    <t>Dinner</t>
  </si>
  <si>
    <t>Lunch</t>
  </si>
  <si>
    <t>Breakfast</t>
  </si>
  <si>
    <t>Full  Day</t>
  </si>
  <si>
    <t>Destination:</t>
  </si>
  <si>
    <t>Conus Rates: for the continental U.S.</t>
  </si>
  <si>
    <t>Foreign Rates: For all foreign locations</t>
  </si>
  <si>
    <t>Buster Bronco</t>
  </si>
  <si>
    <t>Tucson, AZ</t>
  </si>
  <si>
    <t>Oconus Rates: For Hawaii, Alaska, Guam, Puerto Rico</t>
  </si>
  <si>
    <t>Calculate daily rate by adding Local Meals to Local Incidentals</t>
  </si>
  <si>
    <r>
      <t xml:space="preserve">Breakfast  - </t>
    </r>
    <r>
      <rPr>
        <sz val="10"/>
        <rFont val="Arial"/>
        <family val="2"/>
      </rPr>
      <t>Departure time is before 7 AM; Return time is after 8 AM.</t>
    </r>
  </si>
  <si>
    <r>
      <rPr>
        <b/>
        <sz val="10"/>
        <rFont val="Arial"/>
        <family val="2"/>
      </rPr>
      <t>Lunch</t>
    </r>
    <r>
      <rPr>
        <sz val="10"/>
        <rFont val="Arial"/>
        <family val="2"/>
      </rPr>
      <t xml:space="preserve"> - Departure time is before 11 AM; Return  time is after 2 PM.</t>
    </r>
  </si>
  <si>
    <r>
      <rPr>
        <b/>
        <sz val="10"/>
        <rFont val="Arial"/>
        <family val="2"/>
      </rPr>
      <t xml:space="preserve">Dinner </t>
    </r>
    <r>
      <rPr>
        <sz val="10"/>
        <rFont val="Arial"/>
        <family val="2"/>
      </rPr>
      <t>- Departure time is before 5 PM; Return Time is after 7 PM.</t>
    </r>
  </si>
  <si>
    <t>Comments</t>
  </si>
  <si>
    <t>Full Day Per Diem</t>
  </si>
  <si>
    <r>
      <t xml:space="preserve">Reimbursement for per diem with no overnight stay is taxable; Code as </t>
    </r>
    <r>
      <rPr>
        <b/>
        <i/>
        <sz val="14"/>
        <color theme="1"/>
        <rFont val="Arial"/>
        <family val="2"/>
      </rPr>
      <t>Subsistence-In State Taxable</t>
    </r>
    <r>
      <rPr>
        <b/>
        <sz val="14"/>
        <color theme="1"/>
        <rFont val="Arial"/>
        <family val="2"/>
      </rPr>
      <t xml:space="preserve"> (535300) on expense report.</t>
    </r>
  </si>
  <si>
    <r>
      <t xml:space="preserve">Instructions and Example: Use </t>
    </r>
    <r>
      <rPr>
        <b/>
        <i/>
        <sz val="20"/>
        <color theme="1"/>
        <rFont val="Arial"/>
        <family val="2"/>
      </rPr>
      <t>Per Diem Reimbursement</t>
    </r>
    <r>
      <rPr>
        <b/>
        <sz val="20"/>
        <color theme="1"/>
        <rFont val="Arial"/>
        <family val="2"/>
      </rPr>
      <t xml:space="preserve"> tab if department reimburses using Per Diem; Use </t>
    </r>
    <r>
      <rPr>
        <b/>
        <i/>
        <sz val="20"/>
        <color theme="1"/>
        <rFont val="Arial"/>
        <family val="2"/>
      </rPr>
      <t>Receipt Reimbursment</t>
    </r>
    <r>
      <rPr>
        <b/>
        <sz val="20"/>
        <color theme="1"/>
        <rFont val="Arial"/>
        <family val="2"/>
      </rPr>
      <t xml:space="preserve"> tab if department reimburses with receipts</t>
    </r>
  </si>
  <si>
    <t>Depart 9AM</t>
  </si>
  <si>
    <t>Return 12:30PM</t>
  </si>
  <si>
    <t>Conference Dinner</t>
  </si>
  <si>
    <t>Maximum Allowable</t>
  </si>
  <si>
    <t>Actual Meal Receipts</t>
  </si>
  <si>
    <t>Incidentals, non-meal gratuities</t>
  </si>
  <si>
    <t>Maximum Allowed:</t>
  </si>
  <si>
    <t>Actual Costs:</t>
  </si>
  <si>
    <t>The lower of these two numbers is what is entered on Expense Report.</t>
  </si>
  <si>
    <r>
      <t xml:space="preserve">Instructions and Example: Use </t>
    </r>
    <r>
      <rPr>
        <b/>
        <i/>
        <sz val="16"/>
        <color theme="1"/>
        <rFont val="Arial"/>
        <family val="2"/>
      </rPr>
      <t>Per Diem Reimbursement</t>
    </r>
    <r>
      <rPr>
        <b/>
        <sz val="16"/>
        <color theme="1"/>
        <rFont val="Arial"/>
        <family val="2"/>
      </rPr>
      <t xml:space="preserve"> tab if department reimburses using Per Diem; Use </t>
    </r>
    <r>
      <rPr>
        <b/>
        <i/>
        <sz val="16"/>
        <color theme="1"/>
        <rFont val="Arial"/>
        <family val="2"/>
      </rPr>
      <t>Receipt Reimbursment</t>
    </r>
    <r>
      <rPr>
        <b/>
        <sz val="16"/>
        <color theme="1"/>
        <rFont val="Arial"/>
        <family val="2"/>
      </rPr>
      <t xml:space="preserve"> tab if department reimburses with receipts</t>
    </r>
  </si>
  <si>
    <r>
      <t xml:space="preserve">Reimbursement for per diem with no overnight stay is taxable; Code as </t>
    </r>
    <r>
      <rPr>
        <b/>
        <i/>
        <sz val="12"/>
        <color theme="1"/>
        <rFont val="Arial"/>
        <family val="2"/>
      </rPr>
      <t>Subsistence-In State Taxable</t>
    </r>
    <r>
      <rPr>
        <b/>
        <sz val="12"/>
        <color theme="1"/>
        <rFont val="Arial"/>
        <family val="2"/>
      </rPr>
      <t xml:space="preserve"> (535300) on expense report.</t>
    </r>
  </si>
  <si>
    <t xml:space="preserve">Idaho full day per diem amount is $58 for travel within Idaho.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</si>
</sst>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m/d/yy;@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1"/>
      <color theme="10"/>
      <name val="Calibri"/>
      <family val="2"/>
      <scheme val="minor"/>
    </font>
    <font>
      <b/>
      <sz val="20"/>
      <color theme="1"/>
      <name val="Arial"/>
      <family val="2"/>
    </font>
    <font>
      <b/>
      <i/>
      <sz val="20"/>
      <color theme="1"/>
      <name val="Arial"/>
      <family val="2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b/>
      <i/>
      <sz val="14"/>
      <color theme="1"/>
      <name val="Arial"/>
      <family val="2"/>
    </font>
    <font>
      <b/>
      <u/>
      <sz val="11"/>
      <color theme="10"/>
      <name val="Arial"/>
      <family val="2"/>
    </font>
    <font>
      <b/>
      <sz val="11"/>
      <color rgb="FFFF0000"/>
      <name val="Arial"/>
      <family val="2"/>
    </font>
    <font>
      <i/>
      <sz val="10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0"/>
      <color theme="1"/>
      <name val="Arial"/>
      <family val="2"/>
    </font>
    <font>
      <b/>
      <sz val="16"/>
      <color theme="1"/>
      <name val="Arial"/>
      <family val="2"/>
    </font>
    <font>
      <b/>
      <i/>
      <sz val="16"/>
      <color theme="1"/>
      <name val="Arial"/>
      <family val="2"/>
    </font>
    <font>
      <b/>
      <i/>
      <sz val="12"/>
      <color theme="1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>
      <alignment vertical="top"/>
    </xf>
    <xf numFmtId="43" fontId="19" fillId="0" borderId="0" applyFont="0" applyFill="0" applyBorder="0" applyAlignment="0" applyProtection="0"/>
    <xf numFmtId="0" fontId="21" fillId="0" borderId="0" applyNumberFormat="0" applyFill="0" applyBorder="0" applyAlignment="0" applyProtection="0"/>
  </cellStyleXfs>
  <cellXfs count="39">
    <xf numFmtId="0" fontId="0" fillId="0" borderId="0" xfId="0"/>
    <xf numFmtId="43" fontId="18" fillId="0" borderId="10" xfId="43" applyFont="1" applyFill="1" applyBorder="1"/>
    <xf numFmtId="43" fontId="18" fillId="34" borderId="10" xfId="43" applyFont="1" applyFill="1" applyBorder="1"/>
    <xf numFmtId="43" fontId="18" fillId="0" borderId="10" xfId="42" applyNumberFormat="1" applyFont="1" applyFill="1" applyBorder="1" applyAlignment="1"/>
    <xf numFmtId="43" fontId="18" fillId="0" borderId="10" xfId="42" applyNumberFormat="1" applyFont="1" applyBorder="1" applyAlignment="1"/>
    <xf numFmtId="0" fontId="24" fillId="0" borderId="0" xfId="0" applyFont="1"/>
    <xf numFmtId="0" fontId="24" fillId="0" borderId="0" xfId="0" applyFont="1" applyAlignment="1">
      <alignment vertical="center"/>
    </xf>
    <xf numFmtId="0" fontId="27" fillId="0" borderId="0" xfId="44" applyFont="1" applyAlignment="1">
      <alignment vertical="center"/>
    </xf>
    <xf numFmtId="0" fontId="29" fillId="0" borderId="0" xfId="0" applyFont="1" applyAlignment="1">
      <alignment vertical="top" wrapText="1"/>
    </xf>
    <xf numFmtId="0" fontId="28" fillId="0" borderId="0" xfId="0" applyFont="1" applyAlignment="1">
      <alignment horizontal="left" wrapText="1"/>
    </xf>
    <xf numFmtId="0" fontId="28" fillId="0" borderId="0" xfId="0" applyFont="1" applyAlignment="1">
      <alignment horizontal="left" vertical="top" wrapText="1"/>
    </xf>
    <xf numFmtId="0" fontId="25" fillId="0" borderId="10" xfId="42" applyFont="1" applyBorder="1" applyAlignment="1"/>
    <xf numFmtId="0" fontId="30" fillId="0" borderId="10" xfId="42" applyFont="1" applyBorder="1" applyAlignment="1">
      <alignment horizontal="center"/>
    </xf>
    <xf numFmtId="0" fontId="30" fillId="0" borderId="10" xfId="42" applyFont="1" applyBorder="1" applyAlignment="1">
      <alignment horizontal="center" textRotation="90"/>
    </xf>
    <xf numFmtId="0" fontId="30" fillId="0" borderId="10" xfId="42" applyFont="1" applyBorder="1" applyAlignment="1">
      <alignment horizontal="center" wrapText="1"/>
    </xf>
    <xf numFmtId="0" fontId="30" fillId="0" borderId="10" xfId="42" applyFont="1" applyFill="1" applyBorder="1" applyAlignment="1">
      <alignment horizontal="center" wrapText="1"/>
    </xf>
    <xf numFmtId="0" fontId="24" fillId="0" borderId="0" xfId="42" applyFont="1" applyFill="1" applyBorder="1" applyAlignment="1">
      <alignment horizontal="center" wrapText="1"/>
    </xf>
    <xf numFmtId="0" fontId="24" fillId="0" borderId="0" xfId="0" applyFont="1" applyBorder="1"/>
    <xf numFmtId="43" fontId="18" fillId="33" borderId="10" xfId="43" applyFont="1" applyFill="1" applyBorder="1"/>
    <xf numFmtId="0" fontId="24" fillId="0" borderId="10" xfId="0" applyFont="1" applyBorder="1"/>
    <xf numFmtId="0" fontId="31" fillId="0" borderId="10" xfId="42" applyFont="1" applyBorder="1" applyAlignment="1"/>
    <xf numFmtId="0" fontId="31" fillId="0" borderId="10" xfId="42" applyFont="1" applyBorder="1" applyAlignment="1">
      <alignment horizontal="left"/>
    </xf>
    <xf numFmtId="43" fontId="18" fillId="33" borderId="10" xfId="43" applyFont="1" applyFill="1" applyBorder="1" applyAlignment="1">
      <alignment horizontal="center"/>
    </xf>
    <xf numFmtId="164" fontId="18" fillId="34" borderId="10" xfId="42" applyNumberFormat="1" applyFont="1" applyFill="1" applyBorder="1" applyAlignment="1">
      <alignment horizontal="center"/>
    </xf>
    <xf numFmtId="0" fontId="18" fillId="0" borderId="0" xfId="42" applyFont="1" applyAlignment="1">
      <alignment horizontal="left" vertical="center" wrapText="1"/>
    </xf>
    <xf numFmtId="0" fontId="28" fillId="0" borderId="0" xfId="0" applyFont="1" applyAlignment="1">
      <alignment horizontal="left" vertical="center" wrapText="1"/>
    </xf>
    <xf numFmtId="43" fontId="30" fillId="0" borderId="0" xfId="0" applyNumberFormat="1" applyFont="1"/>
    <xf numFmtId="0" fontId="34" fillId="0" borderId="0" xfId="0" applyFont="1" applyAlignment="1">
      <alignment horizontal="center" wrapText="1"/>
    </xf>
    <xf numFmtId="0" fontId="31" fillId="0" borderId="0" xfId="0" applyFont="1" applyAlignment="1">
      <alignment horizontal="center" vertical="center" wrapText="1"/>
    </xf>
    <xf numFmtId="0" fontId="32" fillId="0" borderId="10" xfId="42" applyFont="1" applyBorder="1" applyAlignment="1">
      <alignment horizontal="left"/>
    </xf>
    <xf numFmtId="0" fontId="18" fillId="0" borderId="10" xfId="42" applyFont="1" applyBorder="1" applyAlignment="1">
      <alignment horizontal="left"/>
    </xf>
    <xf numFmtId="0" fontId="20" fillId="0" borderId="0" xfId="42" applyFont="1" applyAlignment="1">
      <alignment horizontal="left" vertical="center" wrapText="1"/>
    </xf>
    <xf numFmtId="0" fontId="18" fillId="0" borderId="0" xfId="42" applyFont="1" applyAlignment="1">
      <alignment horizontal="left" vertical="center" wrapText="1"/>
    </xf>
    <xf numFmtId="0" fontId="28" fillId="0" borderId="0" xfId="0" applyFont="1" applyAlignment="1">
      <alignment horizontal="left" vertical="center" wrapText="1"/>
    </xf>
    <xf numFmtId="0" fontId="22" fillId="0" borderId="0" xfId="0" applyFont="1" applyAlignment="1">
      <alignment horizontal="center" wrapText="1"/>
    </xf>
    <xf numFmtId="0" fontId="25" fillId="0" borderId="0" xfId="0" applyFont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30" fillId="0" borderId="0" xfId="0" applyFont="1" applyAlignment="1">
      <alignment horizontal="right"/>
    </xf>
    <xf numFmtId="0" fontId="33" fillId="0" borderId="0" xfId="0" applyFont="1" applyAlignment="1">
      <alignment horizontal="center" wrapText="1"/>
    </xf>
  </cellXfs>
  <cellStyles count="4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2" xfId="43" xr:uid="{00000000-0005-0000-0000-00001B000000}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4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 xr:uid="{00000000-0005-0000-0000-000027000000}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colors>
    <mruColors>
      <color rgb="FFFF5050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352425</xdr:colOff>
      <xdr:row>11</xdr:row>
      <xdr:rowOff>704849</xdr:rowOff>
    </xdr:from>
    <xdr:to>
      <xdr:col>19</xdr:col>
      <xdr:colOff>0</xdr:colOff>
      <xdr:row>26</xdr:row>
      <xdr:rowOff>171450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8353425" y="4305299"/>
          <a:ext cx="6229350" cy="271462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Instructions:</a:t>
          </a:r>
        </a:p>
        <a:p>
          <a:pPr marL="228600" indent="-228600">
            <a:buFont typeface="+mj-lt"/>
            <a:buAutoNum type="arabicPeriod"/>
          </a:pPr>
          <a:r>
            <a:rPr lang="en-US" sz="1100"/>
            <a:t>Enter the per</a:t>
          </a:r>
          <a:r>
            <a:rPr lang="en-US" sz="1100" baseline="0"/>
            <a:t> diem amount for the destination city in cell G13.  </a:t>
          </a:r>
        </a:p>
        <a:p>
          <a:pPr marL="228600" indent="-228600">
            <a:buFont typeface="+mj-lt"/>
            <a:buAutoNum type="arabicPeriod"/>
          </a:pPr>
          <a:r>
            <a:rPr lang="en-US" sz="1100" baseline="0"/>
            <a:t>Enter the departure date in cell B14. Fill in more dates in column B as needed. More lines may also be added, just be sure to add them between lines 14 and 26 to ensure formulas carry through properly.</a:t>
          </a:r>
        </a:p>
        <a:p>
          <a:pPr marL="228600" indent="-228600">
            <a:buFont typeface="+mj-lt"/>
            <a:buAutoNum type="arabicPeriod"/>
          </a:pPr>
          <a:r>
            <a:rPr lang="en-US" sz="1100" baseline="0"/>
            <a:t>For each day, enter an X in columns C through F according to the meals that need to be reimbursed for that day. </a:t>
          </a:r>
        </a:p>
        <a:p>
          <a:pPr marL="228600" indent="-228600">
            <a:buFont typeface="+mj-lt"/>
            <a:buAutoNum type="arabicPeriod"/>
          </a:pPr>
          <a:r>
            <a:rPr lang="en-US" sz="1100" baseline="0"/>
            <a:t>Use the Comments section to add flight departure/arrival times or any other pertinent information regarding that day's travel.</a:t>
          </a:r>
        </a:p>
        <a:p>
          <a:pPr marL="228600" indent="-228600">
            <a:buFont typeface="+mj-lt"/>
            <a:buAutoNum type="arabicPeriod"/>
          </a:pPr>
          <a:r>
            <a:rPr lang="en-US" sz="1100" baseline="0"/>
            <a:t>In this example, the traveler left at 9:00am on 10/25, went to Tucson for several days, returned at 12:30pm on 10/30.  The conference registration fee included dinner on the 28th.</a:t>
          </a:r>
        </a:p>
        <a:p>
          <a:pPr marL="228600" indent="-228600">
            <a:buFont typeface="+mj-lt"/>
            <a:buAutoNum type="arabicPeriod"/>
          </a:pPr>
          <a:r>
            <a:rPr lang="en-US" sz="1100" baseline="0"/>
            <a:t>Enter the amount from the bottom of the Total column into the Expense Report.</a:t>
          </a:r>
        </a:p>
        <a:p>
          <a:pPr marL="228600" indent="-228600">
            <a:buFont typeface="+mj-lt"/>
            <a:buAutoNum type="arabicPeriod"/>
          </a:pPr>
          <a:r>
            <a:rPr lang="en-US" sz="1100" baseline="0"/>
            <a:t>Traveler's signature is not required on this spreadsheet.   Space is provided as some departments use the signature as a part of their internal business processes.    </a:t>
          </a:r>
        </a:p>
        <a:p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vel.dod.mil/Travel-Transportation-Rates/Per-Diem/Per-Diem-Rate-Lookup/" TargetMode="External"/><Relationship Id="rId2" Type="http://schemas.openxmlformats.org/officeDocument/2006/relationships/hyperlink" Target="https://www.gsa.gov/travel/plan-book/per-diem-rates?_gl=1*j913rn*_ga*MzQwMTgyNzY5LjE2NzkzMzA0NzA.*_ga_HBYXWFP794*MTY4OTk2MzQ2Mi40LjEuMTY4OTk2MzQ3NC4wLjAuMA" TargetMode="External"/><Relationship Id="rId1" Type="http://schemas.openxmlformats.org/officeDocument/2006/relationships/hyperlink" Target="https://aoprals.state.gov/web920/per_diem.asp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vel.dod.mil/Travel-Transportation-Rates/Per-Diem/Per-Diem-Rate-Lookup/" TargetMode="External"/><Relationship Id="rId2" Type="http://schemas.openxmlformats.org/officeDocument/2006/relationships/hyperlink" Target="https://www.gsa.gov/travel/plan-book/per-diem-rates?_gl=1*j913rn*_ga*MzQwMTgyNzY5LjE2NzkzMzA0NzA.*_ga_HBYXWFP794*MTY4OTk2MzQ2Mi40LjEuMTY4OTk2MzQ3NC4wLjAuMA" TargetMode="External"/><Relationship Id="rId1" Type="http://schemas.openxmlformats.org/officeDocument/2006/relationships/hyperlink" Target="https://aoprals.state.gov/web920/per_diem.asp" TargetMode="External"/><Relationship Id="rId4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vel.dod.mil/Travel-Transportation-Rates/Per-Diem/Per-Diem-Rate-Lookup/" TargetMode="External"/><Relationship Id="rId2" Type="http://schemas.openxmlformats.org/officeDocument/2006/relationships/hyperlink" Target="https://www.gsa.gov/travel/plan-book/per-diem-rates?_gl=1*j913rn*_ga*MzQwMTgyNzY5LjE2NzkzMzA0NzA.*_ga_HBYXWFP794*MTY4OTk2MzQ2Mi40LjEuMTY4OTk2MzQ3NC4wLjAuMA" TargetMode="External"/><Relationship Id="rId1" Type="http://schemas.openxmlformats.org/officeDocument/2006/relationships/hyperlink" Target="https://aoprals.state.gov/web920/per_diem.asp" TargetMode="External"/><Relationship Id="rId4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B1:S27"/>
  <sheetViews>
    <sheetView topLeftCell="A5" workbookViewId="0">
      <selection activeCell="Q11" sqref="Q11"/>
    </sheetView>
  </sheetViews>
  <sheetFormatPr defaultRowHeight="14.25" x14ac:dyDescent="0.2"/>
  <cols>
    <col min="1" max="1" width="9.140625" style="5"/>
    <col min="2" max="2" width="20.7109375" style="5" bestFit="1" customWidth="1"/>
    <col min="3" max="6" width="2.7109375" style="5" customWidth="1"/>
    <col min="7" max="10" width="9.42578125" style="5" customWidth="1"/>
    <col min="11" max="11" width="9.42578125" style="5" hidden="1" customWidth="1"/>
    <col min="12" max="12" width="9.42578125" style="5" customWidth="1"/>
    <col min="13" max="13" width="32.140625" style="5" customWidth="1"/>
    <col min="14" max="14" width="53" style="5" bestFit="1" customWidth="1"/>
    <col min="15" max="16384" width="9.140625" style="5"/>
  </cols>
  <sheetData>
    <row r="1" spans="2:19" ht="58.5" customHeight="1" x14ac:dyDescent="0.3">
      <c r="B1" s="27" t="s">
        <v>35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2:19" ht="40.5" customHeight="1" x14ac:dyDescent="0.2">
      <c r="B2" s="28" t="s">
        <v>36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</row>
    <row r="4" spans="2:19" ht="24" customHeight="1" x14ac:dyDescent="0.2">
      <c r="B4" s="31" t="s">
        <v>19</v>
      </c>
      <c r="C4" s="32"/>
      <c r="D4" s="32"/>
      <c r="E4" s="32"/>
      <c r="F4" s="32"/>
      <c r="G4" s="32"/>
      <c r="H4" s="32"/>
      <c r="I4" s="32"/>
      <c r="J4" s="32"/>
      <c r="K4" s="32"/>
      <c r="L4" s="32"/>
      <c r="M4" s="6"/>
      <c r="N4" s="7" t="s">
        <v>13</v>
      </c>
    </row>
    <row r="5" spans="2:19" ht="24.75" customHeight="1" x14ac:dyDescent="0.2">
      <c r="B5" s="32" t="s">
        <v>20</v>
      </c>
      <c r="C5" s="32"/>
      <c r="D5" s="32"/>
      <c r="E5" s="32"/>
      <c r="F5" s="32"/>
      <c r="G5" s="32"/>
      <c r="H5" s="32"/>
      <c r="I5" s="32"/>
      <c r="J5" s="32"/>
      <c r="K5" s="32"/>
      <c r="L5" s="32"/>
      <c r="M5" s="6"/>
      <c r="N5" s="7" t="s">
        <v>14</v>
      </c>
    </row>
    <row r="6" spans="2:19" ht="29.25" customHeight="1" x14ac:dyDescent="0.2">
      <c r="B6" s="32" t="s">
        <v>21</v>
      </c>
      <c r="C6" s="32"/>
      <c r="D6" s="32"/>
      <c r="E6" s="32"/>
      <c r="F6" s="32"/>
      <c r="G6" s="32"/>
      <c r="H6" s="32"/>
      <c r="I6" s="32"/>
      <c r="J6" s="32"/>
      <c r="K6" s="32"/>
      <c r="L6" s="32"/>
      <c r="M6" s="6"/>
      <c r="N6" s="7" t="s">
        <v>17</v>
      </c>
    </row>
    <row r="7" spans="2:19" ht="29.25" customHeight="1" x14ac:dyDescent="0.25">
      <c r="B7" s="33" t="s">
        <v>37</v>
      </c>
      <c r="C7" s="33"/>
      <c r="D7" s="33"/>
      <c r="E7" s="33"/>
      <c r="F7" s="33"/>
      <c r="G7" s="33"/>
      <c r="H7" s="33"/>
      <c r="I7" s="33"/>
      <c r="J7" s="33"/>
      <c r="K7" s="33"/>
      <c r="L7" s="33"/>
      <c r="M7" s="6"/>
      <c r="N7" s="8" t="s">
        <v>18</v>
      </c>
      <c r="O7" s="9"/>
      <c r="P7" s="9"/>
      <c r="Q7" s="9"/>
      <c r="R7" s="9"/>
      <c r="S7" s="9"/>
    </row>
    <row r="8" spans="2:19" ht="15" x14ac:dyDescent="0.2">
      <c r="N8" s="10"/>
      <c r="O8" s="10"/>
      <c r="P8" s="10"/>
      <c r="Q8" s="10"/>
      <c r="R8" s="10"/>
      <c r="S8" s="10"/>
    </row>
    <row r="10" spans="2:19" ht="18" x14ac:dyDescent="0.25">
      <c r="B10" s="20" t="s">
        <v>0</v>
      </c>
      <c r="C10" s="30" t="s">
        <v>15</v>
      </c>
      <c r="D10" s="30"/>
      <c r="E10" s="30"/>
      <c r="F10" s="30"/>
      <c r="G10" s="30"/>
      <c r="H10" s="30"/>
      <c r="I10" s="30"/>
      <c r="J10" s="21" t="s">
        <v>1</v>
      </c>
      <c r="K10" s="11"/>
      <c r="L10" s="29">
        <v>12345678</v>
      </c>
      <c r="M10" s="29"/>
    </row>
    <row r="11" spans="2:19" ht="15.75" x14ac:dyDescent="0.25">
      <c r="B11" s="21" t="s">
        <v>12</v>
      </c>
      <c r="C11" s="30" t="s">
        <v>16</v>
      </c>
      <c r="D11" s="30"/>
      <c r="E11" s="30"/>
      <c r="F11" s="30"/>
      <c r="G11" s="30"/>
      <c r="H11" s="30"/>
      <c r="I11" s="30"/>
      <c r="J11" s="30"/>
      <c r="K11" s="30"/>
      <c r="L11" s="30"/>
      <c r="M11" s="30"/>
    </row>
    <row r="12" spans="2:19" ht="56.25" x14ac:dyDescent="0.25">
      <c r="B12" s="12" t="s">
        <v>2</v>
      </c>
      <c r="C12" s="13" t="s">
        <v>11</v>
      </c>
      <c r="D12" s="13" t="s">
        <v>10</v>
      </c>
      <c r="E12" s="13" t="s">
        <v>9</v>
      </c>
      <c r="F12" s="13" t="s">
        <v>8</v>
      </c>
      <c r="G12" s="14" t="s">
        <v>23</v>
      </c>
      <c r="H12" s="14" t="s">
        <v>3</v>
      </c>
      <c r="I12" s="14" t="s">
        <v>4</v>
      </c>
      <c r="J12" s="14" t="s">
        <v>5</v>
      </c>
      <c r="K12" s="14"/>
      <c r="L12" s="12" t="s">
        <v>6</v>
      </c>
      <c r="M12" s="15" t="s">
        <v>22</v>
      </c>
      <c r="N12" s="16"/>
      <c r="O12" s="17"/>
    </row>
    <row r="13" spans="2:19" x14ac:dyDescent="0.2">
      <c r="B13" s="22"/>
      <c r="C13" s="22"/>
      <c r="D13" s="22"/>
      <c r="E13" s="22"/>
      <c r="F13" s="22"/>
      <c r="G13" s="2">
        <v>64</v>
      </c>
      <c r="H13" s="18">
        <f>+G13*0.25</f>
        <v>16</v>
      </c>
      <c r="I13" s="18">
        <f>+G13*0.35</f>
        <v>22.4</v>
      </c>
      <c r="J13" s="18">
        <f>+G13*0.55</f>
        <v>35.200000000000003</v>
      </c>
      <c r="K13" s="18"/>
      <c r="L13" s="18"/>
      <c r="M13" s="19"/>
    </row>
    <row r="14" spans="2:19" x14ac:dyDescent="0.2">
      <c r="B14" s="23">
        <v>45224</v>
      </c>
      <c r="C14" s="23"/>
      <c r="D14" s="23"/>
      <c r="E14" s="23" t="s">
        <v>7</v>
      </c>
      <c r="F14" s="23" t="s">
        <v>7</v>
      </c>
      <c r="G14" s="1">
        <f>IF(C14="x",$G$13,0)</f>
        <v>0</v>
      </c>
      <c r="H14" s="1">
        <f>IF(D14="x",$H$13,0)</f>
        <v>0</v>
      </c>
      <c r="I14" s="1">
        <f>IF(E14="x",$I$13,0)</f>
        <v>22.4</v>
      </c>
      <c r="J14" s="1">
        <f>IF(F14="x",$J$13,0)</f>
        <v>35.200000000000003</v>
      </c>
      <c r="K14" s="18">
        <f>IF(G14=$G$13,$G$13,SUM(H14:J14))</f>
        <v>57.6</v>
      </c>
      <c r="L14" s="18">
        <f>IF(K14&gt;$G$13,$G$13,K14)</f>
        <v>57.6</v>
      </c>
      <c r="M14" s="19" t="s">
        <v>26</v>
      </c>
    </row>
    <row r="15" spans="2:19" x14ac:dyDescent="0.2">
      <c r="B15" s="23">
        <v>45225</v>
      </c>
      <c r="C15" s="23" t="s">
        <v>7</v>
      </c>
      <c r="D15" s="23"/>
      <c r="E15" s="23"/>
      <c r="F15" s="23"/>
      <c r="G15" s="1">
        <f t="shared" ref="G15:G26" si="0">IF(C15="x",$G$13,0)</f>
        <v>64</v>
      </c>
      <c r="H15" s="1">
        <f t="shared" ref="H15:H26" si="1">IF(D15="x",$H$13,0)</f>
        <v>0</v>
      </c>
      <c r="I15" s="1">
        <f t="shared" ref="I15:I26" si="2">IF(E15="x",$I$13,0)</f>
        <v>0</v>
      </c>
      <c r="J15" s="1">
        <f t="shared" ref="J15:J26" si="3">IF(F15="x",$J$13,0)</f>
        <v>0</v>
      </c>
      <c r="K15" s="18">
        <f t="shared" ref="K15:K26" si="4">IF(G15=$G$13,$G$13,SUM(H15:J15))</f>
        <v>64</v>
      </c>
      <c r="L15" s="18">
        <f t="shared" ref="L15:L26" si="5">IF(K15&gt;$G$13,$G$13,K15)</f>
        <v>64</v>
      </c>
      <c r="M15" s="19"/>
    </row>
    <row r="16" spans="2:19" x14ac:dyDescent="0.2">
      <c r="B16" s="23">
        <v>45226</v>
      </c>
      <c r="C16" s="23" t="s">
        <v>7</v>
      </c>
      <c r="D16" s="23"/>
      <c r="E16" s="23"/>
      <c r="F16" s="23"/>
      <c r="G16" s="1">
        <f t="shared" si="0"/>
        <v>64</v>
      </c>
      <c r="H16" s="1">
        <f t="shared" si="1"/>
        <v>0</v>
      </c>
      <c r="I16" s="1">
        <f t="shared" si="2"/>
        <v>0</v>
      </c>
      <c r="J16" s="1">
        <f t="shared" si="3"/>
        <v>0</v>
      </c>
      <c r="K16" s="18">
        <f t="shared" si="4"/>
        <v>64</v>
      </c>
      <c r="L16" s="18">
        <f t="shared" si="5"/>
        <v>64</v>
      </c>
      <c r="M16" s="19"/>
    </row>
    <row r="17" spans="2:13" x14ac:dyDescent="0.2">
      <c r="B17" s="23">
        <v>45227</v>
      </c>
      <c r="C17" s="23"/>
      <c r="D17" s="23" t="s">
        <v>7</v>
      </c>
      <c r="E17" s="23" t="s">
        <v>7</v>
      </c>
      <c r="F17" s="23"/>
      <c r="G17" s="1">
        <f t="shared" si="0"/>
        <v>0</v>
      </c>
      <c r="H17" s="1">
        <f t="shared" si="1"/>
        <v>16</v>
      </c>
      <c r="I17" s="1">
        <f t="shared" si="2"/>
        <v>22.4</v>
      </c>
      <c r="J17" s="1">
        <f t="shared" si="3"/>
        <v>0</v>
      </c>
      <c r="K17" s="18">
        <f t="shared" si="4"/>
        <v>38.4</v>
      </c>
      <c r="L17" s="18">
        <f t="shared" si="5"/>
        <v>38.4</v>
      </c>
      <c r="M17" s="19" t="s">
        <v>28</v>
      </c>
    </row>
    <row r="18" spans="2:13" x14ac:dyDescent="0.2">
      <c r="B18" s="23">
        <v>45228</v>
      </c>
      <c r="C18" s="23" t="s">
        <v>7</v>
      </c>
      <c r="D18" s="23"/>
      <c r="E18" s="23"/>
      <c r="F18" s="23"/>
      <c r="G18" s="1">
        <f t="shared" si="0"/>
        <v>64</v>
      </c>
      <c r="H18" s="1">
        <f t="shared" si="1"/>
        <v>0</v>
      </c>
      <c r="I18" s="1">
        <f t="shared" si="2"/>
        <v>0</v>
      </c>
      <c r="J18" s="1">
        <f t="shared" si="3"/>
        <v>0</v>
      </c>
      <c r="K18" s="18">
        <f t="shared" si="4"/>
        <v>64</v>
      </c>
      <c r="L18" s="18">
        <f t="shared" si="5"/>
        <v>64</v>
      </c>
      <c r="M18" s="19"/>
    </row>
    <row r="19" spans="2:13" x14ac:dyDescent="0.2">
      <c r="B19" s="23">
        <v>45229</v>
      </c>
      <c r="C19" s="23"/>
      <c r="D19" s="23" t="s">
        <v>7</v>
      </c>
      <c r="E19" s="23"/>
      <c r="F19" s="23"/>
      <c r="G19" s="1">
        <f t="shared" si="0"/>
        <v>0</v>
      </c>
      <c r="H19" s="1">
        <f t="shared" si="1"/>
        <v>16</v>
      </c>
      <c r="I19" s="1">
        <f t="shared" si="2"/>
        <v>0</v>
      </c>
      <c r="J19" s="1">
        <f t="shared" si="3"/>
        <v>0</v>
      </c>
      <c r="K19" s="18">
        <f t="shared" si="4"/>
        <v>16</v>
      </c>
      <c r="L19" s="18">
        <f t="shared" si="5"/>
        <v>16</v>
      </c>
      <c r="M19" s="19" t="s">
        <v>27</v>
      </c>
    </row>
    <row r="20" spans="2:13" x14ac:dyDescent="0.2">
      <c r="B20" s="23"/>
      <c r="C20" s="23"/>
      <c r="D20" s="23"/>
      <c r="E20" s="23"/>
      <c r="F20" s="23"/>
      <c r="G20" s="1">
        <f t="shared" si="0"/>
        <v>0</v>
      </c>
      <c r="H20" s="1">
        <f t="shared" si="1"/>
        <v>0</v>
      </c>
      <c r="I20" s="1">
        <f t="shared" si="2"/>
        <v>0</v>
      </c>
      <c r="J20" s="1">
        <f t="shared" si="3"/>
        <v>0</v>
      </c>
      <c r="K20" s="18">
        <f t="shared" si="4"/>
        <v>0</v>
      </c>
      <c r="L20" s="18">
        <f t="shared" si="5"/>
        <v>0</v>
      </c>
      <c r="M20" s="19"/>
    </row>
    <row r="21" spans="2:13" x14ac:dyDescent="0.2">
      <c r="B21" s="23"/>
      <c r="C21" s="23"/>
      <c r="D21" s="23"/>
      <c r="E21" s="23"/>
      <c r="F21" s="23"/>
      <c r="G21" s="1">
        <f t="shared" si="0"/>
        <v>0</v>
      </c>
      <c r="H21" s="1">
        <f t="shared" si="1"/>
        <v>0</v>
      </c>
      <c r="I21" s="1">
        <f t="shared" si="2"/>
        <v>0</v>
      </c>
      <c r="J21" s="1">
        <f t="shared" si="3"/>
        <v>0</v>
      </c>
      <c r="K21" s="18">
        <f t="shared" si="4"/>
        <v>0</v>
      </c>
      <c r="L21" s="18">
        <f t="shared" si="5"/>
        <v>0</v>
      </c>
      <c r="M21" s="19"/>
    </row>
    <row r="22" spans="2:13" x14ac:dyDescent="0.2">
      <c r="B22" s="23"/>
      <c r="C22" s="23"/>
      <c r="D22" s="23"/>
      <c r="E22" s="23"/>
      <c r="F22" s="23"/>
      <c r="G22" s="1">
        <f t="shared" si="0"/>
        <v>0</v>
      </c>
      <c r="H22" s="1">
        <f t="shared" si="1"/>
        <v>0</v>
      </c>
      <c r="I22" s="1">
        <f t="shared" si="2"/>
        <v>0</v>
      </c>
      <c r="J22" s="1">
        <f t="shared" si="3"/>
        <v>0</v>
      </c>
      <c r="K22" s="18">
        <f t="shared" si="4"/>
        <v>0</v>
      </c>
      <c r="L22" s="18">
        <f t="shared" si="5"/>
        <v>0</v>
      </c>
      <c r="M22" s="19"/>
    </row>
    <row r="23" spans="2:13" x14ac:dyDescent="0.2">
      <c r="B23" s="23"/>
      <c r="C23" s="23"/>
      <c r="D23" s="23"/>
      <c r="E23" s="23"/>
      <c r="F23" s="23"/>
      <c r="G23" s="1">
        <f t="shared" si="0"/>
        <v>0</v>
      </c>
      <c r="H23" s="1">
        <f t="shared" si="1"/>
        <v>0</v>
      </c>
      <c r="I23" s="1">
        <f t="shared" si="2"/>
        <v>0</v>
      </c>
      <c r="J23" s="1">
        <f t="shared" si="3"/>
        <v>0</v>
      </c>
      <c r="K23" s="18">
        <f t="shared" si="4"/>
        <v>0</v>
      </c>
      <c r="L23" s="18">
        <f t="shared" si="5"/>
        <v>0</v>
      </c>
      <c r="M23" s="19"/>
    </row>
    <row r="24" spans="2:13" x14ac:dyDescent="0.2">
      <c r="B24" s="23"/>
      <c r="C24" s="23"/>
      <c r="D24" s="23"/>
      <c r="E24" s="23"/>
      <c r="F24" s="23"/>
      <c r="G24" s="1">
        <f t="shared" si="0"/>
        <v>0</v>
      </c>
      <c r="H24" s="1">
        <f t="shared" si="1"/>
        <v>0</v>
      </c>
      <c r="I24" s="1">
        <f t="shared" si="2"/>
        <v>0</v>
      </c>
      <c r="J24" s="1">
        <f t="shared" si="3"/>
        <v>0</v>
      </c>
      <c r="K24" s="18">
        <f t="shared" si="4"/>
        <v>0</v>
      </c>
      <c r="L24" s="18">
        <f t="shared" si="5"/>
        <v>0</v>
      </c>
      <c r="M24" s="19"/>
    </row>
    <row r="25" spans="2:13" x14ac:dyDescent="0.2">
      <c r="B25" s="23"/>
      <c r="C25" s="23"/>
      <c r="D25" s="23"/>
      <c r="E25" s="23"/>
      <c r="F25" s="23"/>
      <c r="G25" s="1">
        <f t="shared" si="0"/>
        <v>0</v>
      </c>
      <c r="H25" s="1">
        <f t="shared" si="1"/>
        <v>0</v>
      </c>
      <c r="I25" s="1">
        <f t="shared" si="2"/>
        <v>0</v>
      </c>
      <c r="J25" s="1">
        <f t="shared" si="3"/>
        <v>0</v>
      </c>
      <c r="K25" s="18">
        <f t="shared" si="4"/>
        <v>0</v>
      </c>
      <c r="L25" s="18">
        <f t="shared" si="5"/>
        <v>0</v>
      </c>
      <c r="M25" s="19"/>
    </row>
    <row r="26" spans="2:13" x14ac:dyDescent="0.2">
      <c r="B26" s="23"/>
      <c r="C26" s="23"/>
      <c r="D26" s="23"/>
      <c r="E26" s="23"/>
      <c r="F26" s="23"/>
      <c r="G26" s="1">
        <f t="shared" si="0"/>
        <v>0</v>
      </c>
      <c r="H26" s="1">
        <f t="shared" si="1"/>
        <v>0</v>
      </c>
      <c r="I26" s="1">
        <f t="shared" si="2"/>
        <v>0</v>
      </c>
      <c r="J26" s="1">
        <f t="shared" si="3"/>
        <v>0</v>
      </c>
      <c r="K26" s="18">
        <f t="shared" si="4"/>
        <v>0</v>
      </c>
      <c r="L26" s="18">
        <f t="shared" si="5"/>
        <v>0</v>
      </c>
      <c r="M26" s="19"/>
    </row>
    <row r="27" spans="2:13" x14ac:dyDescent="0.2">
      <c r="B27" s="18"/>
      <c r="C27" s="22"/>
      <c r="D27" s="22"/>
      <c r="E27" s="22"/>
      <c r="F27" s="22"/>
      <c r="G27" s="3"/>
      <c r="H27" s="3"/>
      <c r="I27" s="3"/>
      <c r="J27" s="3"/>
      <c r="K27" s="3"/>
      <c r="L27" s="4">
        <f>SUM(L14:L26)</f>
        <v>304</v>
      </c>
      <c r="M27" s="19"/>
    </row>
  </sheetData>
  <mergeCells count="9">
    <mergeCell ref="B1:N1"/>
    <mergeCell ref="B2:N2"/>
    <mergeCell ref="L10:M10"/>
    <mergeCell ref="C10:I10"/>
    <mergeCell ref="C11:M11"/>
    <mergeCell ref="B4:L4"/>
    <mergeCell ref="B5:L5"/>
    <mergeCell ref="B6:L6"/>
    <mergeCell ref="B7:L7"/>
  </mergeCells>
  <hyperlinks>
    <hyperlink ref="N5" r:id="rId1" display="Foreign Rates" xr:uid="{9C202967-10D3-4F5B-89DA-D072371A8D95}"/>
    <hyperlink ref="N4" r:id="rId2" xr:uid="{D510C6BB-D2D1-4FD2-82FB-6E5F22D7F049}"/>
    <hyperlink ref="N6" r:id="rId3" display="Oconus Rates: For Hawaii, Alaska, Guam, Puerto Rico, etc.*" xr:uid="{F26FE15C-E410-4ADA-B7A4-AB6DA60761C2}"/>
  </hyperlinks>
  <pageMargins left="0.7" right="0.7" top="0.75" bottom="0.75" header="0.3" footer="0.3"/>
  <pageSetup orientation="portrait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6AAF4D-EAF9-4121-908B-968FCA31991B}">
  <sheetPr>
    <tabColor theme="4"/>
  </sheetPr>
  <dimension ref="B1:S27"/>
  <sheetViews>
    <sheetView topLeftCell="A3" workbookViewId="0">
      <selection activeCell="R12" sqref="R12"/>
    </sheetView>
  </sheetViews>
  <sheetFormatPr defaultRowHeight="14.25" x14ac:dyDescent="0.2"/>
  <cols>
    <col min="1" max="1" width="9.140625" style="5"/>
    <col min="2" max="2" width="20.7109375" style="5" bestFit="1" customWidth="1"/>
    <col min="3" max="6" width="2.7109375" style="5" customWidth="1"/>
    <col min="7" max="10" width="9.42578125" style="5" customWidth="1"/>
    <col min="11" max="11" width="9.42578125" style="5" hidden="1" customWidth="1"/>
    <col min="12" max="12" width="9.42578125" style="5" customWidth="1"/>
    <col min="13" max="13" width="32.140625" style="5" customWidth="1"/>
    <col min="14" max="14" width="53" style="5" bestFit="1" customWidth="1"/>
    <col min="15" max="16384" width="9.140625" style="5"/>
  </cols>
  <sheetData>
    <row r="1" spans="2:19" ht="58.5" customHeight="1" x14ac:dyDescent="0.4">
      <c r="B1" s="34" t="s">
        <v>25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</row>
    <row r="2" spans="2:19" ht="40.5" customHeight="1" x14ac:dyDescent="0.2">
      <c r="B2" s="35" t="s">
        <v>24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</row>
    <row r="4" spans="2:19" ht="24" customHeight="1" x14ac:dyDescent="0.2">
      <c r="B4" s="31" t="s">
        <v>19</v>
      </c>
      <c r="C4" s="32"/>
      <c r="D4" s="32"/>
      <c r="E4" s="32"/>
      <c r="F4" s="32"/>
      <c r="G4" s="32"/>
      <c r="H4" s="32"/>
      <c r="I4" s="32"/>
      <c r="J4" s="32"/>
      <c r="K4" s="32"/>
      <c r="L4" s="32"/>
      <c r="M4" s="6"/>
      <c r="N4" s="7" t="s">
        <v>13</v>
      </c>
    </row>
    <row r="5" spans="2:19" ht="24.75" customHeight="1" x14ac:dyDescent="0.2">
      <c r="B5" s="32" t="s">
        <v>20</v>
      </c>
      <c r="C5" s="32"/>
      <c r="D5" s="32"/>
      <c r="E5" s="32"/>
      <c r="F5" s="32"/>
      <c r="G5" s="32"/>
      <c r="H5" s="32"/>
      <c r="I5" s="32"/>
      <c r="J5" s="32"/>
      <c r="K5" s="32"/>
      <c r="L5" s="32"/>
      <c r="M5" s="6"/>
      <c r="N5" s="7" t="s">
        <v>14</v>
      </c>
    </row>
    <row r="6" spans="2:19" ht="29.25" customHeight="1" x14ac:dyDescent="0.2">
      <c r="B6" s="32" t="s">
        <v>21</v>
      </c>
      <c r="C6" s="32"/>
      <c r="D6" s="32"/>
      <c r="E6" s="32"/>
      <c r="F6" s="32"/>
      <c r="G6" s="32"/>
      <c r="H6" s="32"/>
      <c r="I6" s="32"/>
      <c r="J6" s="32"/>
      <c r="K6" s="32"/>
      <c r="L6" s="32"/>
      <c r="M6" s="6"/>
      <c r="N6" s="7" t="s">
        <v>17</v>
      </c>
    </row>
    <row r="7" spans="2:19" ht="29.25" customHeight="1" x14ac:dyDescent="0.25">
      <c r="B7" s="33" t="s">
        <v>37</v>
      </c>
      <c r="C7" s="33"/>
      <c r="D7" s="33"/>
      <c r="E7" s="33"/>
      <c r="F7" s="33"/>
      <c r="G7" s="33"/>
      <c r="H7" s="33"/>
      <c r="I7" s="33"/>
      <c r="J7" s="33"/>
      <c r="K7" s="33"/>
      <c r="L7" s="33"/>
      <c r="M7" s="6"/>
      <c r="N7" s="8" t="s">
        <v>18</v>
      </c>
      <c r="O7" s="9"/>
      <c r="P7" s="9"/>
      <c r="Q7" s="9"/>
      <c r="R7" s="9"/>
      <c r="S7" s="9"/>
    </row>
    <row r="8" spans="2:19" ht="15" x14ac:dyDescent="0.2">
      <c r="N8" s="10"/>
      <c r="O8" s="10"/>
      <c r="P8" s="10"/>
      <c r="Q8" s="10"/>
      <c r="R8" s="10"/>
      <c r="S8" s="10"/>
    </row>
    <row r="10" spans="2:19" ht="18" x14ac:dyDescent="0.25">
      <c r="B10" s="20" t="s">
        <v>0</v>
      </c>
      <c r="C10" s="30"/>
      <c r="D10" s="30"/>
      <c r="E10" s="30"/>
      <c r="F10" s="30"/>
      <c r="G10" s="30"/>
      <c r="H10" s="30"/>
      <c r="I10" s="30"/>
      <c r="J10" s="21" t="s">
        <v>1</v>
      </c>
      <c r="K10" s="11"/>
      <c r="L10" s="29"/>
      <c r="M10" s="29"/>
    </row>
    <row r="11" spans="2:19" ht="15.75" x14ac:dyDescent="0.25">
      <c r="B11" s="21" t="s">
        <v>12</v>
      </c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</row>
    <row r="12" spans="2:19" ht="56.25" x14ac:dyDescent="0.25">
      <c r="B12" s="12" t="s">
        <v>2</v>
      </c>
      <c r="C12" s="13" t="s">
        <v>11</v>
      </c>
      <c r="D12" s="13" t="s">
        <v>10</v>
      </c>
      <c r="E12" s="13" t="s">
        <v>9</v>
      </c>
      <c r="F12" s="13" t="s">
        <v>8</v>
      </c>
      <c r="G12" s="14" t="s">
        <v>23</v>
      </c>
      <c r="H12" s="14" t="s">
        <v>3</v>
      </c>
      <c r="I12" s="14" t="s">
        <v>4</v>
      </c>
      <c r="J12" s="14" t="s">
        <v>5</v>
      </c>
      <c r="K12" s="14"/>
      <c r="L12" s="12" t="s">
        <v>6</v>
      </c>
      <c r="M12" s="15" t="s">
        <v>22</v>
      </c>
      <c r="N12" s="16"/>
      <c r="O12" s="17"/>
    </row>
    <row r="13" spans="2:19" x14ac:dyDescent="0.2">
      <c r="B13" s="22"/>
      <c r="C13" s="22"/>
      <c r="D13" s="22"/>
      <c r="E13" s="22"/>
      <c r="F13" s="22"/>
      <c r="G13" s="2"/>
      <c r="H13" s="18">
        <f>+G13*0.25</f>
        <v>0</v>
      </c>
      <c r="I13" s="18">
        <f>+G13*0.35</f>
        <v>0</v>
      </c>
      <c r="J13" s="18">
        <f>+G13*0.55</f>
        <v>0</v>
      </c>
      <c r="K13" s="18"/>
      <c r="L13" s="18"/>
      <c r="M13" s="19"/>
    </row>
    <row r="14" spans="2:19" x14ac:dyDescent="0.2">
      <c r="B14" s="23"/>
      <c r="C14" s="23"/>
      <c r="D14" s="23"/>
      <c r="E14" s="23"/>
      <c r="F14" s="23"/>
      <c r="G14" s="1">
        <f>IF(C14="x",$G$13,0)</f>
        <v>0</v>
      </c>
      <c r="H14" s="1">
        <f>IF(D14="x",$H$13,0)</f>
        <v>0</v>
      </c>
      <c r="I14" s="1">
        <f>IF(E14="x",$I$13,0)</f>
        <v>0</v>
      </c>
      <c r="J14" s="1">
        <f>IF(F14="x",$J$13,0)</f>
        <v>0</v>
      </c>
      <c r="K14" s="18">
        <f>IF(G14=$G$13,$G$13,SUM(H14:J14))</f>
        <v>0</v>
      </c>
      <c r="L14" s="18">
        <f>IF(K14&gt;$G$13,$G$13,K14)</f>
        <v>0</v>
      </c>
      <c r="M14" s="19"/>
    </row>
    <row r="15" spans="2:19" x14ac:dyDescent="0.2">
      <c r="B15" s="23"/>
      <c r="C15" s="23"/>
      <c r="D15" s="23"/>
      <c r="E15" s="23"/>
      <c r="F15" s="23"/>
      <c r="G15" s="1">
        <f t="shared" ref="G15:G26" si="0">IF(C15="x",$G$13,0)</f>
        <v>0</v>
      </c>
      <c r="H15" s="1">
        <f t="shared" ref="H15:H26" si="1">IF(D15="x",$H$13,0)</f>
        <v>0</v>
      </c>
      <c r="I15" s="1">
        <f t="shared" ref="I15:I26" si="2">IF(E15="x",$I$13,0)</f>
        <v>0</v>
      </c>
      <c r="J15" s="1">
        <f t="shared" ref="J15:J26" si="3">IF(F15="x",$J$13,0)</f>
        <v>0</v>
      </c>
      <c r="K15" s="18">
        <f t="shared" ref="K15:K26" si="4">IF(G15=$G$13,$G$13,SUM(H15:J15))</f>
        <v>0</v>
      </c>
      <c r="L15" s="18">
        <f t="shared" ref="L15:L26" si="5">IF(K15&gt;$G$13,$G$13,K15)</f>
        <v>0</v>
      </c>
      <c r="M15" s="19"/>
    </row>
    <row r="16" spans="2:19" x14ac:dyDescent="0.2">
      <c r="B16" s="23"/>
      <c r="C16" s="23"/>
      <c r="D16" s="23"/>
      <c r="E16" s="23"/>
      <c r="F16" s="23"/>
      <c r="G16" s="1">
        <f t="shared" si="0"/>
        <v>0</v>
      </c>
      <c r="H16" s="1">
        <f t="shared" si="1"/>
        <v>0</v>
      </c>
      <c r="I16" s="1">
        <f t="shared" si="2"/>
        <v>0</v>
      </c>
      <c r="J16" s="1">
        <f t="shared" si="3"/>
        <v>0</v>
      </c>
      <c r="K16" s="18">
        <f t="shared" si="4"/>
        <v>0</v>
      </c>
      <c r="L16" s="18">
        <f t="shared" si="5"/>
        <v>0</v>
      </c>
      <c r="M16" s="19"/>
    </row>
    <row r="17" spans="2:13" x14ac:dyDescent="0.2">
      <c r="B17" s="23"/>
      <c r="C17" s="23"/>
      <c r="D17" s="23"/>
      <c r="E17" s="23"/>
      <c r="F17" s="23"/>
      <c r="G17" s="1">
        <f t="shared" si="0"/>
        <v>0</v>
      </c>
      <c r="H17" s="1">
        <f t="shared" si="1"/>
        <v>0</v>
      </c>
      <c r="I17" s="1">
        <f t="shared" si="2"/>
        <v>0</v>
      </c>
      <c r="J17" s="1">
        <f t="shared" si="3"/>
        <v>0</v>
      </c>
      <c r="K17" s="18">
        <f t="shared" si="4"/>
        <v>0</v>
      </c>
      <c r="L17" s="18">
        <f t="shared" si="5"/>
        <v>0</v>
      </c>
      <c r="M17" s="19"/>
    </row>
    <row r="18" spans="2:13" x14ac:dyDescent="0.2">
      <c r="B18" s="23"/>
      <c r="C18" s="23"/>
      <c r="D18" s="23"/>
      <c r="E18" s="23"/>
      <c r="F18" s="23"/>
      <c r="G18" s="1">
        <f t="shared" si="0"/>
        <v>0</v>
      </c>
      <c r="H18" s="1">
        <f t="shared" si="1"/>
        <v>0</v>
      </c>
      <c r="I18" s="1">
        <f t="shared" si="2"/>
        <v>0</v>
      </c>
      <c r="J18" s="1">
        <f t="shared" si="3"/>
        <v>0</v>
      </c>
      <c r="K18" s="18">
        <f t="shared" si="4"/>
        <v>0</v>
      </c>
      <c r="L18" s="18">
        <f t="shared" si="5"/>
        <v>0</v>
      </c>
      <c r="M18" s="19"/>
    </row>
    <row r="19" spans="2:13" x14ac:dyDescent="0.2">
      <c r="B19" s="23"/>
      <c r="C19" s="23"/>
      <c r="D19" s="23"/>
      <c r="E19" s="23"/>
      <c r="F19" s="23"/>
      <c r="G19" s="1">
        <f t="shared" si="0"/>
        <v>0</v>
      </c>
      <c r="H19" s="1">
        <f t="shared" si="1"/>
        <v>0</v>
      </c>
      <c r="I19" s="1">
        <f t="shared" si="2"/>
        <v>0</v>
      </c>
      <c r="J19" s="1">
        <f t="shared" si="3"/>
        <v>0</v>
      </c>
      <c r="K19" s="18">
        <f t="shared" si="4"/>
        <v>0</v>
      </c>
      <c r="L19" s="18">
        <f t="shared" si="5"/>
        <v>0</v>
      </c>
      <c r="M19" s="19"/>
    </row>
    <row r="20" spans="2:13" x14ac:dyDescent="0.2">
      <c r="B20" s="23"/>
      <c r="C20" s="23"/>
      <c r="D20" s="23"/>
      <c r="E20" s="23"/>
      <c r="F20" s="23"/>
      <c r="G20" s="1">
        <f t="shared" si="0"/>
        <v>0</v>
      </c>
      <c r="H20" s="1">
        <f t="shared" si="1"/>
        <v>0</v>
      </c>
      <c r="I20" s="1">
        <f t="shared" si="2"/>
        <v>0</v>
      </c>
      <c r="J20" s="1">
        <f t="shared" si="3"/>
        <v>0</v>
      </c>
      <c r="K20" s="18">
        <f t="shared" si="4"/>
        <v>0</v>
      </c>
      <c r="L20" s="18">
        <f t="shared" si="5"/>
        <v>0</v>
      </c>
      <c r="M20" s="19"/>
    </row>
    <row r="21" spans="2:13" x14ac:dyDescent="0.2">
      <c r="B21" s="23"/>
      <c r="C21" s="23"/>
      <c r="D21" s="23"/>
      <c r="E21" s="23"/>
      <c r="F21" s="23"/>
      <c r="G21" s="1">
        <f t="shared" si="0"/>
        <v>0</v>
      </c>
      <c r="H21" s="1">
        <f t="shared" si="1"/>
        <v>0</v>
      </c>
      <c r="I21" s="1">
        <f t="shared" si="2"/>
        <v>0</v>
      </c>
      <c r="J21" s="1">
        <f t="shared" si="3"/>
        <v>0</v>
      </c>
      <c r="K21" s="18">
        <f t="shared" si="4"/>
        <v>0</v>
      </c>
      <c r="L21" s="18">
        <f t="shared" si="5"/>
        <v>0</v>
      </c>
      <c r="M21" s="19"/>
    </row>
    <row r="22" spans="2:13" x14ac:dyDescent="0.2">
      <c r="B22" s="23"/>
      <c r="C22" s="23"/>
      <c r="D22" s="23"/>
      <c r="E22" s="23"/>
      <c r="F22" s="23"/>
      <c r="G22" s="1">
        <f t="shared" si="0"/>
        <v>0</v>
      </c>
      <c r="H22" s="1">
        <f t="shared" si="1"/>
        <v>0</v>
      </c>
      <c r="I22" s="1">
        <f t="shared" si="2"/>
        <v>0</v>
      </c>
      <c r="J22" s="1">
        <f t="shared" si="3"/>
        <v>0</v>
      </c>
      <c r="K22" s="18">
        <f t="shared" si="4"/>
        <v>0</v>
      </c>
      <c r="L22" s="18">
        <f t="shared" si="5"/>
        <v>0</v>
      </c>
      <c r="M22" s="19"/>
    </row>
    <row r="23" spans="2:13" x14ac:dyDescent="0.2">
      <c r="B23" s="23"/>
      <c r="C23" s="23"/>
      <c r="D23" s="23"/>
      <c r="E23" s="23"/>
      <c r="F23" s="23"/>
      <c r="G23" s="1">
        <f t="shared" si="0"/>
        <v>0</v>
      </c>
      <c r="H23" s="1">
        <f t="shared" si="1"/>
        <v>0</v>
      </c>
      <c r="I23" s="1">
        <f t="shared" si="2"/>
        <v>0</v>
      </c>
      <c r="J23" s="1">
        <f t="shared" si="3"/>
        <v>0</v>
      </c>
      <c r="K23" s="18">
        <f t="shared" si="4"/>
        <v>0</v>
      </c>
      <c r="L23" s="18">
        <f t="shared" si="5"/>
        <v>0</v>
      </c>
      <c r="M23" s="19"/>
    </row>
    <row r="24" spans="2:13" x14ac:dyDescent="0.2">
      <c r="B24" s="23"/>
      <c r="C24" s="23"/>
      <c r="D24" s="23"/>
      <c r="E24" s="23"/>
      <c r="F24" s="23"/>
      <c r="G24" s="1">
        <f t="shared" si="0"/>
        <v>0</v>
      </c>
      <c r="H24" s="1">
        <f t="shared" si="1"/>
        <v>0</v>
      </c>
      <c r="I24" s="1">
        <f t="shared" si="2"/>
        <v>0</v>
      </c>
      <c r="J24" s="1">
        <f t="shared" si="3"/>
        <v>0</v>
      </c>
      <c r="K24" s="18">
        <f t="shared" si="4"/>
        <v>0</v>
      </c>
      <c r="L24" s="18">
        <f t="shared" si="5"/>
        <v>0</v>
      </c>
      <c r="M24" s="19"/>
    </row>
    <row r="25" spans="2:13" x14ac:dyDescent="0.2">
      <c r="B25" s="23"/>
      <c r="C25" s="23"/>
      <c r="D25" s="23"/>
      <c r="E25" s="23"/>
      <c r="F25" s="23"/>
      <c r="G25" s="1">
        <f t="shared" si="0"/>
        <v>0</v>
      </c>
      <c r="H25" s="1">
        <f t="shared" si="1"/>
        <v>0</v>
      </c>
      <c r="I25" s="1">
        <f t="shared" si="2"/>
        <v>0</v>
      </c>
      <c r="J25" s="1">
        <f t="shared" si="3"/>
        <v>0</v>
      </c>
      <c r="K25" s="18">
        <f t="shared" si="4"/>
        <v>0</v>
      </c>
      <c r="L25" s="18">
        <f t="shared" si="5"/>
        <v>0</v>
      </c>
      <c r="M25" s="19"/>
    </row>
    <row r="26" spans="2:13" x14ac:dyDescent="0.2">
      <c r="B26" s="23"/>
      <c r="C26" s="23"/>
      <c r="D26" s="23"/>
      <c r="E26" s="23"/>
      <c r="F26" s="23"/>
      <c r="G26" s="1">
        <f t="shared" si="0"/>
        <v>0</v>
      </c>
      <c r="H26" s="1">
        <f t="shared" si="1"/>
        <v>0</v>
      </c>
      <c r="I26" s="1">
        <f t="shared" si="2"/>
        <v>0</v>
      </c>
      <c r="J26" s="1">
        <f t="shared" si="3"/>
        <v>0</v>
      </c>
      <c r="K26" s="18">
        <f t="shared" si="4"/>
        <v>0</v>
      </c>
      <c r="L26" s="18">
        <f t="shared" si="5"/>
        <v>0</v>
      </c>
      <c r="M26" s="19"/>
    </row>
    <row r="27" spans="2:13" x14ac:dyDescent="0.2">
      <c r="B27" s="18"/>
      <c r="C27" s="22"/>
      <c r="D27" s="22"/>
      <c r="E27" s="22"/>
      <c r="F27" s="22"/>
      <c r="G27" s="3"/>
      <c r="H27" s="3"/>
      <c r="I27" s="3"/>
      <c r="J27" s="3"/>
      <c r="K27" s="3"/>
      <c r="L27" s="4">
        <f>SUM(L14:L26)</f>
        <v>0</v>
      </c>
      <c r="M27" s="19"/>
    </row>
  </sheetData>
  <mergeCells count="9">
    <mergeCell ref="C10:I10"/>
    <mergeCell ref="L10:M10"/>
    <mergeCell ref="C11:M11"/>
    <mergeCell ref="B1:N1"/>
    <mergeCell ref="B2:N2"/>
    <mergeCell ref="B4:L4"/>
    <mergeCell ref="B5:L5"/>
    <mergeCell ref="B6:L6"/>
    <mergeCell ref="B7:L7"/>
  </mergeCells>
  <hyperlinks>
    <hyperlink ref="N5" r:id="rId1" display="Foreign Rates" xr:uid="{EF092B36-1CFF-4C02-AD75-E6D12443D884}"/>
    <hyperlink ref="N4" r:id="rId2" xr:uid="{FB58E37D-D70B-4182-B560-5FDA7665EB20}"/>
    <hyperlink ref="N6" r:id="rId3" display="Oconus Rates: For Hawaii, Alaska, Guam, Puerto Rico, etc.*" xr:uid="{4DE37D01-09D1-4C6C-BCB5-2DE18BE370B0}"/>
  </hyperlinks>
  <pageMargins left="0.7" right="0.7" top="0.75" bottom="0.75" header="0.3" footer="0.3"/>
  <pageSetup orientation="portrait"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B3CEFE-0754-411A-9460-BA5E0B1E790C}">
  <sheetPr>
    <tabColor theme="9" tint="0.59999389629810485"/>
  </sheetPr>
  <dimension ref="B1:U30"/>
  <sheetViews>
    <sheetView tabSelected="1" topLeftCell="A3" workbookViewId="0">
      <selection activeCell="P22" sqref="P22"/>
    </sheetView>
  </sheetViews>
  <sheetFormatPr defaultRowHeight="14.25" x14ac:dyDescent="0.2"/>
  <cols>
    <col min="1" max="1" width="9.140625" style="5"/>
    <col min="2" max="2" width="20.7109375" style="5" bestFit="1" customWidth="1"/>
    <col min="3" max="6" width="2.7109375" style="5" customWidth="1"/>
    <col min="7" max="10" width="9.42578125" style="5" customWidth="1"/>
    <col min="11" max="11" width="9.42578125" style="5" hidden="1" customWidth="1"/>
    <col min="12" max="12" width="12" style="5" customWidth="1"/>
    <col min="13" max="14" width="12.28515625" style="5" customWidth="1"/>
    <col min="15" max="15" width="34.5703125" style="5" customWidth="1"/>
    <col min="16" max="16" width="53" style="5" bestFit="1" customWidth="1"/>
    <col min="17" max="16384" width="9.140625" style="5"/>
  </cols>
  <sheetData>
    <row r="1" spans="2:21" ht="58.5" customHeight="1" x14ac:dyDescent="0.4">
      <c r="B1" s="34" t="s">
        <v>25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</row>
    <row r="2" spans="2:21" ht="40.5" customHeight="1" x14ac:dyDescent="0.2">
      <c r="B2" s="35" t="s">
        <v>24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</row>
    <row r="4" spans="2:21" ht="24" customHeight="1" x14ac:dyDescent="0.2">
      <c r="B4" s="31" t="s">
        <v>19</v>
      </c>
      <c r="C4" s="32"/>
      <c r="D4" s="32"/>
      <c r="E4" s="32"/>
      <c r="F4" s="32"/>
      <c r="G4" s="32"/>
      <c r="H4" s="32"/>
      <c r="I4" s="32"/>
      <c r="J4" s="32"/>
      <c r="K4" s="32"/>
      <c r="L4" s="32"/>
      <c r="M4" s="24"/>
      <c r="N4" s="24"/>
      <c r="O4" s="6"/>
      <c r="P4" s="7" t="s">
        <v>13</v>
      </c>
    </row>
    <row r="5" spans="2:21" ht="24.75" customHeight="1" x14ac:dyDescent="0.2">
      <c r="B5" s="32" t="s">
        <v>20</v>
      </c>
      <c r="C5" s="32"/>
      <c r="D5" s="32"/>
      <c r="E5" s="32"/>
      <c r="F5" s="32"/>
      <c r="G5" s="32"/>
      <c r="H5" s="32"/>
      <c r="I5" s="32"/>
      <c r="J5" s="32"/>
      <c r="K5" s="32"/>
      <c r="L5" s="32"/>
      <c r="M5" s="24"/>
      <c r="N5" s="24"/>
      <c r="O5" s="6"/>
      <c r="P5" s="7" t="s">
        <v>14</v>
      </c>
    </row>
    <row r="6" spans="2:21" ht="29.25" customHeight="1" x14ac:dyDescent="0.2">
      <c r="B6" s="32" t="s">
        <v>21</v>
      </c>
      <c r="C6" s="32"/>
      <c r="D6" s="32"/>
      <c r="E6" s="32"/>
      <c r="F6" s="32"/>
      <c r="G6" s="32"/>
      <c r="H6" s="32"/>
      <c r="I6" s="32"/>
      <c r="J6" s="32"/>
      <c r="K6" s="32"/>
      <c r="L6" s="32"/>
      <c r="M6" s="24"/>
      <c r="N6" s="24"/>
      <c r="O6" s="6"/>
      <c r="P6" s="7" t="s">
        <v>17</v>
      </c>
    </row>
    <row r="7" spans="2:21" ht="29.25" customHeight="1" x14ac:dyDescent="0.25">
      <c r="B7" s="33" t="s">
        <v>37</v>
      </c>
      <c r="C7" s="33"/>
      <c r="D7" s="33"/>
      <c r="E7" s="33"/>
      <c r="F7" s="33"/>
      <c r="G7" s="33"/>
      <c r="H7" s="33"/>
      <c r="I7" s="33"/>
      <c r="J7" s="33"/>
      <c r="K7" s="33"/>
      <c r="L7" s="33"/>
      <c r="M7" s="25"/>
      <c r="N7" s="25"/>
      <c r="O7" s="6"/>
      <c r="P7" s="8" t="s">
        <v>18</v>
      </c>
      <c r="Q7" s="9"/>
      <c r="R7" s="9"/>
      <c r="S7" s="9"/>
      <c r="T7" s="9"/>
      <c r="U7" s="9"/>
    </row>
    <row r="8" spans="2:21" ht="15" x14ac:dyDescent="0.2">
      <c r="P8" s="10"/>
      <c r="Q8" s="10"/>
      <c r="R8" s="10"/>
      <c r="S8" s="10"/>
      <c r="T8" s="10"/>
      <c r="U8" s="10"/>
    </row>
    <row r="10" spans="2:21" ht="18" x14ac:dyDescent="0.25">
      <c r="B10" s="20" t="s">
        <v>0</v>
      </c>
      <c r="C10" s="30"/>
      <c r="D10" s="30"/>
      <c r="E10" s="30"/>
      <c r="F10" s="30"/>
      <c r="G10" s="30"/>
      <c r="H10" s="30"/>
      <c r="I10" s="30"/>
      <c r="J10" s="21" t="s">
        <v>1</v>
      </c>
      <c r="K10" s="11"/>
      <c r="L10" s="29"/>
      <c r="M10" s="29"/>
      <c r="N10" s="29"/>
      <c r="O10" s="29"/>
    </row>
    <row r="11" spans="2:21" ht="15.75" x14ac:dyDescent="0.25">
      <c r="B11" s="21" t="s">
        <v>12</v>
      </c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</row>
    <row r="12" spans="2:21" ht="56.25" x14ac:dyDescent="0.25">
      <c r="B12" s="12" t="s">
        <v>2</v>
      </c>
      <c r="C12" s="13" t="s">
        <v>11</v>
      </c>
      <c r="D12" s="13" t="s">
        <v>10</v>
      </c>
      <c r="E12" s="13" t="s">
        <v>9</v>
      </c>
      <c r="F12" s="13" t="s">
        <v>8</v>
      </c>
      <c r="G12" s="14" t="s">
        <v>23</v>
      </c>
      <c r="H12" s="14" t="s">
        <v>3</v>
      </c>
      <c r="I12" s="14" t="s">
        <v>4</v>
      </c>
      <c r="J12" s="14" t="s">
        <v>5</v>
      </c>
      <c r="K12" s="14"/>
      <c r="L12" s="14" t="s">
        <v>29</v>
      </c>
      <c r="M12" s="14" t="s">
        <v>30</v>
      </c>
      <c r="N12" s="14" t="s">
        <v>31</v>
      </c>
      <c r="O12" s="15" t="s">
        <v>22</v>
      </c>
      <c r="P12" s="16"/>
      <c r="Q12" s="17"/>
    </row>
    <row r="13" spans="2:21" x14ac:dyDescent="0.2">
      <c r="B13" s="22"/>
      <c r="C13" s="22"/>
      <c r="D13" s="22"/>
      <c r="E13" s="22"/>
      <c r="F13" s="22"/>
      <c r="G13" s="2"/>
      <c r="H13" s="18">
        <f>+G13*0.25</f>
        <v>0</v>
      </c>
      <c r="I13" s="18">
        <f>+G13*0.35</f>
        <v>0</v>
      </c>
      <c r="J13" s="18">
        <f>+G13*0.55</f>
        <v>0</v>
      </c>
      <c r="K13" s="18"/>
      <c r="L13" s="18"/>
      <c r="M13" s="1"/>
      <c r="N13" s="1"/>
      <c r="O13" s="19"/>
    </row>
    <row r="14" spans="2:21" x14ac:dyDescent="0.2">
      <c r="B14" s="23"/>
      <c r="C14" s="23"/>
      <c r="D14" s="23"/>
      <c r="E14" s="23"/>
      <c r="F14" s="23"/>
      <c r="G14" s="1">
        <f>IF(C14="x",$G$13,0)</f>
        <v>0</v>
      </c>
      <c r="H14" s="1">
        <f>IF(D14="x",$H$13,0)</f>
        <v>0</v>
      </c>
      <c r="I14" s="1">
        <f>IF(E14="x",$I$13,0)</f>
        <v>0</v>
      </c>
      <c r="J14" s="1">
        <f>IF(F14="x",$J$13,0)</f>
        <v>0</v>
      </c>
      <c r="K14" s="18">
        <f>IF(G14=$G$13,$G$13,SUM(H14:J14))</f>
        <v>0</v>
      </c>
      <c r="L14" s="18">
        <f>IF(K14&gt;$G$13,$G$13,K14)</f>
        <v>0</v>
      </c>
      <c r="M14" s="1"/>
      <c r="N14" s="1"/>
      <c r="O14" s="19"/>
    </row>
    <row r="15" spans="2:21" x14ac:dyDescent="0.2">
      <c r="B15" s="23"/>
      <c r="C15" s="23"/>
      <c r="D15" s="23"/>
      <c r="E15" s="23"/>
      <c r="F15" s="23"/>
      <c r="G15" s="1">
        <f t="shared" ref="G15:G26" si="0">IF(C15="x",$G$13,0)</f>
        <v>0</v>
      </c>
      <c r="H15" s="1">
        <f t="shared" ref="H15:H26" si="1">IF(D15="x",$H$13,0)</f>
        <v>0</v>
      </c>
      <c r="I15" s="1">
        <f t="shared" ref="I15:I26" si="2">IF(E15="x",$I$13,0)</f>
        <v>0</v>
      </c>
      <c r="J15" s="1">
        <f t="shared" ref="J15:J26" si="3">IF(F15="x",$J$13,0)</f>
        <v>0</v>
      </c>
      <c r="K15" s="18">
        <f t="shared" ref="K15:K26" si="4">IF(G15=$G$13,$G$13,SUM(H15:J15))</f>
        <v>0</v>
      </c>
      <c r="L15" s="18">
        <f t="shared" ref="L15:L26" si="5">IF(K15&gt;$G$13,$G$13,K15)</f>
        <v>0</v>
      </c>
      <c r="M15" s="1"/>
      <c r="N15" s="1"/>
      <c r="O15" s="19"/>
    </row>
    <row r="16" spans="2:21" x14ac:dyDescent="0.2">
      <c r="B16" s="23"/>
      <c r="C16" s="23"/>
      <c r="D16" s="23"/>
      <c r="E16" s="23"/>
      <c r="F16" s="23"/>
      <c r="G16" s="1">
        <f t="shared" si="0"/>
        <v>0</v>
      </c>
      <c r="H16" s="1">
        <f t="shared" si="1"/>
        <v>0</v>
      </c>
      <c r="I16" s="1">
        <f t="shared" si="2"/>
        <v>0</v>
      </c>
      <c r="J16" s="1">
        <f t="shared" si="3"/>
        <v>0</v>
      </c>
      <c r="K16" s="18">
        <f t="shared" si="4"/>
        <v>0</v>
      </c>
      <c r="L16" s="18">
        <f t="shared" si="5"/>
        <v>0</v>
      </c>
      <c r="M16" s="1"/>
      <c r="N16" s="1"/>
      <c r="O16" s="19"/>
    </row>
    <row r="17" spans="2:15" x14ac:dyDescent="0.2">
      <c r="B17" s="23"/>
      <c r="C17" s="23"/>
      <c r="D17" s="23"/>
      <c r="E17" s="23"/>
      <c r="F17" s="23"/>
      <c r="G17" s="1">
        <f t="shared" si="0"/>
        <v>0</v>
      </c>
      <c r="H17" s="1">
        <f t="shared" si="1"/>
        <v>0</v>
      </c>
      <c r="I17" s="1">
        <f t="shared" si="2"/>
        <v>0</v>
      </c>
      <c r="J17" s="1">
        <f t="shared" si="3"/>
        <v>0</v>
      </c>
      <c r="K17" s="18">
        <f t="shared" si="4"/>
        <v>0</v>
      </c>
      <c r="L17" s="18">
        <f t="shared" si="5"/>
        <v>0</v>
      </c>
      <c r="M17" s="1"/>
      <c r="N17" s="1"/>
      <c r="O17" s="19"/>
    </row>
    <row r="18" spans="2:15" x14ac:dyDescent="0.2">
      <c r="B18" s="23"/>
      <c r="C18" s="23"/>
      <c r="D18" s="23"/>
      <c r="E18" s="23"/>
      <c r="F18" s="23"/>
      <c r="G18" s="1">
        <f t="shared" si="0"/>
        <v>0</v>
      </c>
      <c r="H18" s="1">
        <f t="shared" si="1"/>
        <v>0</v>
      </c>
      <c r="I18" s="1">
        <f t="shared" si="2"/>
        <v>0</v>
      </c>
      <c r="J18" s="1">
        <f t="shared" si="3"/>
        <v>0</v>
      </c>
      <c r="K18" s="18">
        <f t="shared" si="4"/>
        <v>0</v>
      </c>
      <c r="L18" s="18">
        <f t="shared" si="5"/>
        <v>0</v>
      </c>
      <c r="M18" s="1"/>
      <c r="N18" s="1"/>
      <c r="O18" s="19"/>
    </row>
    <row r="19" spans="2:15" x14ac:dyDescent="0.2">
      <c r="B19" s="23"/>
      <c r="C19" s="23"/>
      <c r="D19" s="23"/>
      <c r="E19" s="23"/>
      <c r="F19" s="23"/>
      <c r="G19" s="1">
        <f t="shared" si="0"/>
        <v>0</v>
      </c>
      <c r="H19" s="1">
        <f t="shared" si="1"/>
        <v>0</v>
      </c>
      <c r="I19" s="1">
        <f t="shared" si="2"/>
        <v>0</v>
      </c>
      <c r="J19" s="1">
        <f t="shared" si="3"/>
        <v>0</v>
      </c>
      <c r="K19" s="18">
        <f t="shared" si="4"/>
        <v>0</v>
      </c>
      <c r="L19" s="18">
        <f t="shared" si="5"/>
        <v>0</v>
      </c>
      <c r="M19" s="1"/>
      <c r="N19" s="1"/>
      <c r="O19" s="19"/>
    </row>
    <row r="20" spans="2:15" x14ac:dyDescent="0.2">
      <c r="B20" s="23"/>
      <c r="C20" s="23"/>
      <c r="D20" s="23"/>
      <c r="E20" s="23"/>
      <c r="F20" s="23"/>
      <c r="G20" s="1">
        <f t="shared" si="0"/>
        <v>0</v>
      </c>
      <c r="H20" s="1">
        <f t="shared" si="1"/>
        <v>0</v>
      </c>
      <c r="I20" s="1">
        <f t="shared" si="2"/>
        <v>0</v>
      </c>
      <c r="J20" s="1">
        <f t="shared" si="3"/>
        <v>0</v>
      </c>
      <c r="K20" s="18">
        <f t="shared" si="4"/>
        <v>0</v>
      </c>
      <c r="L20" s="18">
        <f t="shared" si="5"/>
        <v>0</v>
      </c>
      <c r="M20" s="1"/>
      <c r="N20" s="1"/>
      <c r="O20" s="19"/>
    </row>
    <row r="21" spans="2:15" x14ac:dyDescent="0.2">
      <c r="B21" s="23"/>
      <c r="C21" s="23"/>
      <c r="D21" s="23"/>
      <c r="E21" s="23"/>
      <c r="F21" s="23"/>
      <c r="G21" s="1">
        <f t="shared" si="0"/>
        <v>0</v>
      </c>
      <c r="H21" s="1">
        <f t="shared" si="1"/>
        <v>0</v>
      </c>
      <c r="I21" s="1">
        <f t="shared" si="2"/>
        <v>0</v>
      </c>
      <c r="J21" s="1">
        <f t="shared" si="3"/>
        <v>0</v>
      </c>
      <c r="K21" s="18">
        <f t="shared" si="4"/>
        <v>0</v>
      </c>
      <c r="L21" s="18">
        <f t="shared" si="5"/>
        <v>0</v>
      </c>
      <c r="M21" s="1"/>
      <c r="N21" s="1"/>
      <c r="O21" s="19"/>
    </row>
    <row r="22" spans="2:15" x14ac:dyDescent="0.2">
      <c r="B22" s="23"/>
      <c r="C22" s="23"/>
      <c r="D22" s="23"/>
      <c r="E22" s="23"/>
      <c r="F22" s="23"/>
      <c r="G22" s="1">
        <f t="shared" si="0"/>
        <v>0</v>
      </c>
      <c r="H22" s="1">
        <f t="shared" si="1"/>
        <v>0</v>
      </c>
      <c r="I22" s="1">
        <f t="shared" si="2"/>
        <v>0</v>
      </c>
      <c r="J22" s="1">
        <f t="shared" si="3"/>
        <v>0</v>
      </c>
      <c r="K22" s="18">
        <f t="shared" si="4"/>
        <v>0</v>
      </c>
      <c r="L22" s="18">
        <f t="shared" si="5"/>
        <v>0</v>
      </c>
      <c r="M22" s="1"/>
      <c r="N22" s="1"/>
      <c r="O22" s="19"/>
    </row>
    <row r="23" spans="2:15" x14ac:dyDescent="0.2">
      <c r="B23" s="23"/>
      <c r="C23" s="23"/>
      <c r="D23" s="23"/>
      <c r="E23" s="23"/>
      <c r="F23" s="23"/>
      <c r="G23" s="1">
        <f t="shared" si="0"/>
        <v>0</v>
      </c>
      <c r="H23" s="1">
        <f t="shared" si="1"/>
        <v>0</v>
      </c>
      <c r="I23" s="1">
        <f t="shared" si="2"/>
        <v>0</v>
      </c>
      <c r="J23" s="1">
        <f t="shared" si="3"/>
        <v>0</v>
      </c>
      <c r="K23" s="18">
        <f t="shared" si="4"/>
        <v>0</v>
      </c>
      <c r="L23" s="18">
        <f t="shared" si="5"/>
        <v>0</v>
      </c>
      <c r="M23" s="1"/>
      <c r="N23" s="1"/>
      <c r="O23" s="19"/>
    </row>
    <row r="24" spans="2:15" x14ac:dyDescent="0.2">
      <c r="B24" s="23"/>
      <c r="C24" s="23"/>
      <c r="D24" s="23"/>
      <c r="E24" s="23"/>
      <c r="F24" s="23"/>
      <c r="G24" s="1">
        <f t="shared" si="0"/>
        <v>0</v>
      </c>
      <c r="H24" s="1">
        <f t="shared" si="1"/>
        <v>0</v>
      </c>
      <c r="I24" s="1">
        <f t="shared" si="2"/>
        <v>0</v>
      </c>
      <c r="J24" s="1">
        <f t="shared" si="3"/>
        <v>0</v>
      </c>
      <c r="K24" s="18">
        <f t="shared" si="4"/>
        <v>0</v>
      </c>
      <c r="L24" s="18">
        <f t="shared" si="5"/>
        <v>0</v>
      </c>
      <c r="M24" s="1"/>
      <c r="N24" s="1"/>
      <c r="O24" s="19"/>
    </row>
    <row r="25" spans="2:15" x14ac:dyDescent="0.2">
      <c r="B25" s="23"/>
      <c r="C25" s="23"/>
      <c r="D25" s="23"/>
      <c r="E25" s="23"/>
      <c r="F25" s="23"/>
      <c r="G25" s="1">
        <f t="shared" si="0"/>
        <v>0</v>
      </c>
      <c r="H25" s="1">
        <f t="shared" si="1"/>
        <v>0</v>
      </c>
      <c r="I25" s="1">
        <f t="shared" si="2"/>
        <v>0</v>
      </c>
      <c r="J25" s="1">
        <f t="shared" si="3"/>
        <v>0</v>
      </c>
      <c r="K25" s="18">
        <f t="shared" si="4"/>
        <v>0</v>
      </c>
      <c r="L25" s="18">
        <f t="shared" si="5"/>
        <v>0</v>
      </c>
      <c r="M25" s="1"/>
      <c r="N25" s="1"/>
      <c r="O25" s="19"/>
    </row>
    <row r="26" spans="2:15" x14ac:dyDescent="0.2">
      <c r="B26" s="23"/>
      <c r="C26" s="23"/>
      <c r="D26" s="23"/>
      <c r="E26" s="23"/>
      <c r="F26" s="23"/>
      <c r="G26" s="1">
        <f t="shared" si="0"/>
        <v>0</v>
      </c>
      <c r="H26" s="1">
        <f t="shared" si="1"/>
        <v>0</v>
      </c>
      <c r="I26" s="1">
        <f t="shared" si="2"/>
        <v>0</v>
      </c>
      <c r="J26" s="1">
        <f t="shared" si="3"/>
        <v>0</v>
      </c>
      <c r="K26" s="18">
        <f t="shared" si="4"/>
        <v>0</v>
      </c>
      <c r="L26" s="18">
        <f t="shared" si="5"/>
        <v>0</v>
      </c>
      <c r="M26" s="1"/>
      <c r="N26" s="1"/>
      <c r="O26" s="19"/>
    </row>
    <row r="27" spans="2:15" x14ac:dyDescent="0.2">
      <c r="B27" s="18"/>
      <c r="C27" s="22"/>
      <c r="D27" s="22"/>
      <c r="E27" s="22"/>
      <c r="F27" s="22"/>
      <c r="G27" s="3"/>
      <c r="H27" s="3"/>
      <c r="I27" s="3"/>
      <c r="J27" s="3"/>
      <c r="K27" s="3"/>
      <c r="L27" s="4">
        <f>SUM(L14:L26)</f>
        <v>0</v>
      </c>
      <c r="M27" s="4">
        <f>SUM(M14:M26)</f>
        <v>0</v>
      </c>
      <c r="N27" s="4">
        <f>SUM(N13:N26)</f>
        <v>0</v>
      </c>
      <c r="O27" s="19"/>
    </row>
    <row r="29" spans="2:15" ht="15" x14ac:dyDescent="0.25">
      <c r="L29" s="37" t="s">
        <v>32</v>
      </c>
      <c r="M29" s="37"/>
      <c r="N29" s="26">
        <f>L27</f>
        <v>0</v>
      </c>
      <c r="O29" s="38" t="s">
        <v>34</v>
      </c>
    </row>
    <row r="30" spans="2:15" ht="15" x14ac:dyDescent="0.25">
      <c r="L30" s="37" t="s">
        <v>33</v>
      </c>
      <c r="M30" s="37"/>
      <c r="N30" s="26">
        <f>M27+N27</f>
        <v>0</v>
      </c>
      <c r="O30" s="38"/>
    </row>
  </sheetData>
  <mergeCells count="12">
    <mergeCell ref="B7:L7"/>
    <mergeCell ref="B1:P1"/>
    <mergeCell ref="B2:P2"/>
    <mergeCell ref="B4:L4"/>
    <mergeCell ref="B5:L5"/>
    <mergeCell ref="B6:L6"/>
    <mergeCell ref="C10:I10"/>
    <mergeCell ref="L10:O10"/>
    <mergeCell ref="C11:O11"/>
    <mergeCell ref="L29:M29"/>
    <mergeCell ref="L30:M30"/>
    <mergeCell ref="O29:O30"/>
  </mergeCells>
  <hyperlinks>
    <hyperlink ref="P5" r:id="rId1" display="Foreign Rates" xr:uid="{A25863B5-76DF-45F5-AFB2-108B828E64F8}"/>
    <hyperlink ref="P4" r:id="rId2" xr:uid="{734E708B-1D6A-4207-B981-9BC40DFAA7C0}"/>
    <hyperlink ref="P6" r:id="rId3" display="Oconus Rates: For Hawaii, Alaska, Guam, Puerto Rico, etc.*" xr:uid="{C55558F6-758F-49A9-B2C1-7E26275EBD84}"/>
  </hyperlinks>
  <pageMargins left="0.7" right="0.7" top="0.75" bottom="0.75" header="0.3" footer="0.3"/>
  <pageSetup orientation="portrait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 and Example</vt:lpstr>
      <vt:lpstr>Per Diem Reimbursement</vt:lpstr>
      <vt:lpstr> Receipt Reimbursement</vt:lpstr>
    </vt:vector>
  </TitlesOfParts>
  <Company>Boise State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Teri Gormley</dc:creator>
  <cp:lastModifiedBy>Cathe Scott</cp:lastModifiedBy>
  <cp:lastPrinted>2015-05-14T21:23:03Z</cp:lastPrinted>
  <dcterms:created xsi:type="dcterms:W3CDTF">2011-03-07T22:35:51Z</dcterms:created>
  <dcterms:modified xsi:type="dcterms:W3CDTF">2025-02-19T15:36:59Z</dcterms:modified>
</cp:coreProperties>
</file>